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D:\Paul\OneDrive\Institute of Project Management\Institute of Project Management - Documents\Marketing &amp; Design\OPEN\6 PM templates\AU\"/>
    </mc:Choice>
  </mc:AlternateContent>
  <xr:revisionPtr revIDLastSave="125" documentId="10_ncr:100000_{18448DCD-3649-4010-AFF7-4F82A7AFC813}" xr6:coauthVersionLast="41" xr6:coauthVersionMax="41" xr10:uidLastSave="{554CA7B2-087E-418C-90FE-E5490818C836}"/>
  <bookViews>
    <workbookView xWindow="-120" yWindow="-120" windowWidth="29040" windowHeight="15840" tabRatio="900" xr2:uid="{00000000-000D-0000-FFFF-FFFF00000000}"/>
  </bookViews>
  <sheets>
    <sheet name="Methodology" sheetId="3" r:id="rId1"/>
    <sheet name="Risk Register" sheetId="1" r:id="rId2"/>
    <sheet name="1" sheetId="57" r:id="rId3"/>
    <sheet name="2" sheetId="58" r:id="rId4"/>
    <sheet name="3" sheetId="59" r:id="rId5"/>
    <sheet name="4" sheetId="60" r:id="rId6"/>
    <sheet name="5" sheetId="61" r:id="rId7"/>
    <sheet name="6" sheetId="62" r:id="rId8"/>
    <sheet name="7" sheetId="63" r:id="rId9"/>
    <sheet name="8" sheetId="64" r:id="rId10"/>
    <sheet name="9" sheetId="65" r:id="rId11"/>
    <sheet name="10" sheetId="66" r:id="rId12"/>
    <sheet name="11" sheetId="67" r:id="rId13"/>
    <sheet name="12" sheetId="68" r:id="rId14"/>
    <sheet name="13" sheetId="69" r:id="rId15"/>
    <sheet name="14" sheetId="70" r:id="rId16"/>
    <sheet name="15" sheetId="71" r:id="rId17"/>
    <sheet name="16" sheetId="72" r:id="rId18"/>
    <sheet name="17" sheetId="73" r:id="rId19"/>
    <sheet name="18" sheetId="74" r:id="rId20"/>
    <sheet name="19" sheetId="75" r:id="rId21"/>
    <sheet name="20" sheetId="76" r:id="rId22"/>
    <sheet name="21" sheetId="77" r:id="rId23"/>
    <sheet name="22" sheetId="78" r:id="rId24"/>
    <sheet name="23" sheetId="79" r:id="rId25"/>
    <sheet name="24" sheetId="80" r:id="rId26"/>
    <sheet name="25" sheetId="81" r:id="rId27"/>
    <sheet name="26" sheetId="82" r:id="rId28"/>
    <sheet name="27" sheetId="83" r:id="rId29"/>
    <sheet name="28" sheetId="84" r:id="rId30"/>
    <sheet name="29" sheetId="85" r:id="rId31"/>
    <sheet name="30" sheetId="86" r:id="rId32"/>
  </sheets>
  <definedNames>
    <definedName name="Category" localSheetId="11">'Risk Register'!#REF!</definedName>
    <definedName name="Category" localSheetId="12">'Risk Register'!#REF!</definedName>
    <definedName name="Category" localSheetId="13">'Risk Register'!#REF!</definedName>
    <definedName name="Category" localSheetId="14">'Risk Register'!#REF!</definedName>
    <definedName name="Category" localSheetId="15">'Risk Register'!#REF!</definedName>
    <definedName name="Category" localSheetId="16">'Risk Register'!#REF!</definedName>
    <definedName name="Category" localSheetId="17">'Risk Register'!#REF!</definedName>
    <definedName name="Category" localSheetId="18">'Risk Register'!#REF!</definedName>
    <definedName name="Category" localSheetId="19">'Risk Register'!#REF!</definedName>
    <definedName name="Category" localSheetId="20">'Risk Register'!#REF!</definedName>
    <definedName name="Category" localSheetId="3">'Risk Register'!#REF!</definedName>
    <definedName name="Category" localSheetId="21">'Risk Register'!#REF!</definedName>
    <definedName name="Category" localSheetId="22">'Risk Register'!#REF!</definedName>
    <definedName name="Category" localSheetId="23">'Risk Register'!#REF!</definedName>
    <definedName name="Category" localSheetId="24">'Risk Register'!#REF!</definedName>
    <definedName name="Category" localSheetId="25">'Risk Register'!#REF!</definedName>
    <definedName name="Category" localSheetId="26">'Risk Register'!#REF!</definedName>
    <definedName name="Category" localSheetId="27">'Risk Register'!#REF!</definedName>
    <definedName name="Category" localSheetId="28">'Risk Register'!#REF!</definedName>
    <definedName name="Category" localSheetId="29">'Risk Register'!#REF!</definedName>
    <definedName name="Category" localSheetId="30">'Risk Register'!#REF!</definedName>
    <definedName name="Category" localSheetId="4">'Risk Register'!#REF!</definedName>
    <definedName name="Category" localSheetId="31">'Risk Register'!#REF!</definedName>
    <definedName name="Category" localSheetId="5">'Risk Register'!#REF!</definedName>
    <definedName name="Category" localSheetId="6">'Risk Register'!#REF!</definedName>
    <definedName name="Category" localSheetId="7">'Risk Register'!#REF!</definedName>
    <definedName name="Category" localSheetId="8">'Risk Register'!#REF!</definedName>
    <definedName name="Category" localSheetId="9">'Risk Register'!#REF!</definedName>
    <definedName name="Category" localSheetId="10">'Risk Register'!#REF!</definedName>
    <definedName name="Category">'Risk Register'!#REF!</definedName>
    <definedName name="Engagement" localSheetId="11">'Risk Register'!#REF!</definedName>
    <definedName name="Engagement" localSheetId="12">'Risk Register'!#REF!</definedName>
    <definedName name="Engagement" localSheetId="13">'Risk Register'!#REF!</definedName>
    <definedName name="Engagement" localSheetId="14">'Risk Register'!#REF!</definedName>
    <definedName name="Engagement" localSheetId="15">'Risk Register'!#REF!</definedName>
    <definedName name="Engagement" localSheetId="16">'Risk Register'!#REF!</definedName>
    <definedName name="Engagement" localSheetId="17">'Risk Register'!#REF!</definedName>
    <definedName name="Engagement" localSheetId="18">'Risk Register'!#REF!</definedName>
    <definedName name="Engagement" localSheetId="19">'Risk Register'!#REF!</definedName>
    <definedName name="Engagement" localSheetId="20">'Risk Register'!#REF!</definedName>
    <definedName name="Engagement" localSheetId="3">'Risk Register'!#REF!</definedName>
    <definedName name="Engagement" localSheetId="21">'Risk Register'!#REF!</definedName>
    <definedName name="Engagement" localSheetId="22">'Risk Register'!#REF!</definedName>
    <definedName name="Engagement" localSheetId="23">'Risk Register'!#REF!</definedName>
    <definedName name="Engagement" localSheetId="24">'Risk Register'!#REF!</definedName>
    <definedName name="Engagement" localSheetId="25">'Risk Register'!#REF!</definedName>
    <definedName name="Engagement" localSheetId="26">'Risk Register'!#REF!</definedName>
    <definedName name="Engagement" localSheetId="27">'Risk Register'!#REF!</definedName>
    <definedName name="Engagement" localSheetId="28">'Risk Register'!#REF!</definedName>
    <definedName name="Engagement" localSheetId="29">'Risk Register'!#REF!</definedName>
    <definedName name="Engagement" localSheetId="30">'Risk Register'!#REF!</definedName>
    <definedName name="Engagement" localSheetId="4">'Risk Register'!#REF!</definedName>
    <definedName name="Engagement" localSheetId="31">'Risk Register'!#REF!</definedName>
    <definedName name="Engagement" localSheetId="5">'Risk Register'!#REF!</definedName>
    <definedName name="Engagement" localSheetId="6">'Risk Register'!#REF!</definedName>
    <definedName name="Engagement" localSheetId="7">'Risk Register'!#REF!</definedName>
    <definedName name="Engagement" localSheetId="8">'Risk Register'!#REF!</definedName>
    <definedName name="Engagement" localSheetId="9">'Risk Register'!#REF!</definedName>
    <definedName name="Engagement" localSheetId="10">'Risk Register'!#REF!</definedName>
    <definedName name="Engagement">'Risk Register'!#REF!</definedName>
    <definedName name="Interest_" localSheetId="11">Methodology!#REF!</definedName>
    <definedName name="Interest_" localSheetId="12">Methodology!#REF!</definedName>
    <definedName name="Interest_" localSheetId="13">Methodology!#REF!</definedName>
    <definedName name="Interest_" localSheetId="14">Methodology!#REF!</definedName>
    <definedName name="Interest_" localSheetId="15">Methodology!#REF!</definedName>
    <definedName name="Interest_" localSheetId="16">Methodology!#REF!</definedName>
    <definedName name="Interest_" localSheetId="17">Methodology!#REF!</definedName>
    <definedName name="Interest_" localSheetId="18">Methodology!#REF!</definedName>
    <definedName name="Interest_" localSheetId="19">Methodology!#REF!</definedName>
    <definedName name="Interest_" localSheetId="20">Methodology!#REF!</definedName>
    <definedName name="Interest_" localSheetId="3">Methodology!#REF!</definedName>
    <definedName name="Interest_" localSheetId="21">Methodology!#REF!</definedName>
    <definedName name="Interest_" localSheetId="22">Methodology!#REF!</definedName>
    <definedName name="Interest_" localSheetId="23">Methodology!#REF!</definedName>
    <definedName name="Interest_" localSheetId="24">Methodology!#REF!</definedName>
    <definedName name="Interest_" localSheetId="25">Methodology!#REF!</definedName>
    <definedName name="Interest_" localSheetId="26">Methodology!#REF!</definedName>
    <definedName name="Interest_" localSheetId="27">Methodology!#REF!</definedName>
    <definedName name="Interest_" localSheetId="28">Methodology!#REF!</definedName>
    <definedName name="Interest_" localSheetId="29">Methodology!#REF!</definedName>
    <definedName name="Interest_" localSheetId="30">Methodology!#REF!</definedName>
    <definedName name="Interest_" localSheetId="4">Methodology!#REF!</definedName>
    <definedName name="Interest_" localSheetId="31">Methodology!#REF!</definedName>
    <definedName name="Interest_" localSheetId="5">Methodology!#REF!</definedName>
    <definedName name="Interest_" localSheetId="6">Methodology!#REF!</definedName>
    <definedName name="Interest_" localSheetId="7">Methodology!#REF!</definedName>
    <definedName name="Interest_" localSheetId="8">Methodology!#REF!</definedName>
    <definedName name="Interest_" localSheetId="9">Methodology!#REF!</definedName>
    <definedName name="Interest_" localSheetId="10">Methodology!#REF!</definedName>
    <definedName name="Interest_">Methodology!#REF!</definedName>
    <definedName name="Owner">'Risk Register'!$D$3</definedName>
    <definedName name="Power_" localSheetId="11">Methodology!#REF!</definedName>
    <definedName name="Power_" localSheetId="12">Methodology!#REF!</definedName>
    <definedName name="Power_" localSheetId="13">Methodology!#REF!</definedName>
    <definedName name="Power_" localSheetId="14">Methodology!#REF!</definedName>
    <definedName name="Power_" localSheetId="15">Methodology!#REF!</definedName>
    <definedName name="Power_" localSheetId="16">Methodology!#REF!</definedName>
    <definedName name="Power_" localSheetId="17">Methodology!#REF!</definedName>
    <definedName name="Power_" localSheetId="18">Methodology!#REF!</definedName>
    <definedName name="Power_" localSheetId="19">Methodology!#REF!</definedName>
    <definedName name="Power_" localSheetId="20">Methodology!#REF!</definedName>
    <definedName name="Power_" localSheetId="3">Methodology!#REF!</definedName>
    <definedName name="Power_" localSheetId="21">Methodology!#REF!</definedName>
    <definedName name="Power_" localSheetId="22">Methodology!#REF!</definedName>
    <definedName name="Power_" localSheetId="23">Methodology!#REF!</definedName>
    <definedName name="Power_" localSheetId="24">Methodology!#REF!</definedName>
    <definedName name="Power_" localSheetId="25">Methodology!#REF!</definedName>
    <definedName name="Power_" localSheetId="26">Methodology!#REF!</definedName>
    <definedName name="Power_" localSheetId="27">Methodology!#REF!</definedName>
    <definedName name="Power_" localSheetId="28">Methodology!#REF!</definedName>
    <definedName name="Power_" localSheetId="29">Methodology!#REF!</definedName>
    <definedName name="Power_" localSheetId="30">Methodology!#REF!</definedName>
    <definedName name="Power_" localSheetId="4">Methodology!#REF!</definedName>
    <definedName name="Power_" localSheetId="31">Methodology!#REF!</definedName>
    <definedName name="Power_" localSheetId="5">Methodology!#REF!</definedName>
    <definedName name="Power_" localSheetId="6">Methodology!#REF!</definedName>
    <definedName name="Power_" localSheetId="7">Methodology!#REF!</definedName>
    <definedName name="Power_" localSheetId="8">Methodology!#REF!</definedName>
    <definedName name="Power_" localSheetId="9">Methodology!#REF!</definedName>
    <definedName name="Power_" localSheetId="10">Methodology!#REF!</definedName>
    <definedName name="Power_">Methodology!#REF!</definedName>
    <definedName name="Sponsor">'Risk Register'!$D$3</definedName>
    <definedName name="Status" localSheetId="11">'Risk Register'!#REF!</definedName>
    <definedName name="Status" localSheetId="12">'Risk Register'!#REF!</definedName>
    <definedName name="Status" localSheetId="13">'Risk Register'!#REF!</definedName>
    <definedName name="Status" localSheetId="14">'Risk Register'!#REF!</definedName>
    <definedName name="Status" localSheetId="15">'Risk Register'!#REF!</definedName>
    <definedName name="Status" localSheetId="16">'Risk Register'!#REF!</definedName>
    <definedName name="Status" localSheetId="17">'Risk Register'!#REF!</definedName>
    <definedName name="Status" localSheetId="18">'Risk Register'!#REF!</definedName>
    <definedName name="Status" localSheetId="19">'Risk Register'!#REF!</definedName>
    <definedName name="Status" localSheetId="20">'Risk Register'!#REF!</definedName>
    <definedName name="Status" localSheetId="3">'Risk Register'!#REF!</definedName>
    <definedName name="Status" localSheetId="21">'Risk Register'!#REF!</definedName>
    <definedName name="Status" localSheetId="22">'Risk Register'!#REF!</definedName>
    <definedName name="Status" localSheetId="23">'Risk Register'!#REF!</definedName>
    <definedName name="Status" localSheetId="24">'Risk Register'!#REF!</definedName>
    <definedName name="Status" localSheetId="25">'Risk Register'!#REF!</definedName>
    <definedName name="Status" localSheetId="26">'Risk Register'!#REF!</definedName>
    <definedName name="Status" localSheetId="27">'Risk Register'!#REF!</definedName>
    <definedName name="Status" localSheetId="28">'Risk Register'!#REF!</definedName>
    <definedName name="Status" localSheetId="29">'Risk Register'!#REF!</definedName>
    <definedName name="Status" localSheetId="30">'Risk Register'!#REF!</definedName>
    <definedName name="Status" localSheetId="4">'Risk Register'!#REF!</definedName>
    <definedName name="Status" localSheetId="31">'Risk Register'!#REF!</definedName>
    <definedName name="Status" localSheetId="5">'Risk Register'!#REF!</definedName>
    <definedName name="Status" localSheetId="6">'Risk Register'!#REF!</definedName>
    <definedName name="Status" localSheetId="7">'Risk Register'!#REF!</definedName>
    <definedName name="Status" localSheetId="8">'Risk Register'!#REF!</definedName>
    <definedName name="Status" localSheetId="9">'Risk Register'!#REF!</definedName>
    <definedName name="Status" localSheetId="10">'Risk Register'!#REF!</definedName>
    <definedName name="Status">'Risk Register'!#REF!</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8" i="82" l="1"/>
  <c r="J9" i="82"/>
  <c r="J10" i="82"/>
  <c r="J11" i="82"/>
  <c r="J12" i="82"/>
  <c r="J13" i="82"/>
  <c r="J14" i="82"/>
  <c r="J3" i="82"/>
  <c r="J17" i="82"/>
  <c r="K17" i="82"/>
  <c r="J18" i="82"/>
  <c r="K18" i="82"/>
  <c r="J19" i="82"/>
  <c r="K19" i="82"/>
  <c r="J20" i="82"/>
  <c r="K20" i="82"/>
  <c r="J21" i="82"/>
  <c r="K21" i="82"/>
  <c r="J22" i="82"/>
  <c r="K22" i="82"/>
  <c r="J23" i="82"/>
  <c r="K23" i="82"/>
  <c r="K3" i="82"/>
  <c r="L3" i="82"/>
  <c r="G3" i="82"/>
  <c r="G28" i="1"/>
  <c r="J8" i="66"/>
  <c r="J9" i="66"/>
  <c r="J10" i="66"/>
  <c r="J11" i="66"/>
  <c r="J12" i="66"/>
  <c r="J13" i="66"/>
  <c r="J14" i="66"/>
  <c r="J3" i="66"/>
  <c r="E3" i="66"/>
  <c r="E12" i="1"/>
  <c r="J17" i="66"/>
  <c r="K17" i="66"/>
  <c r="J18" i="66"/>
  <c r="K18" i="66"/>
  <c r="J19" i="66"/>
  <c r="K19" i="66"/>
  <c r="J20" i="66"/>
  <c r="K20" i="66"/>
  <c r="J21" i="66"/>
  <c r="K21" i="66"/>
  <c r="J22" i="66"/>
  <c r="K22" i="66"/>
  <c r="J23" i="66"/>
  <c r="K23" i="66"/>
  <c r="K3" i="66"/>
  <c r="F3" i="66"/>
  <c r="F12" i="1"/>
  <c r="L3" i="66"/>
  <c r="G3" i="66"/>
  <c r="G12" i="1"/>
  <c r="H12" i="1"/>
  <c r="I12" i="1"/>
  <c r="J8" i="67"/>
  <c r="J9" i="67"/>
  <c r="J10" i="67"/>
  <c r="J11" i="67"/>
  <c r="J12" i="67"/>
  <c r="J13" i="67"/>
  <c r="J14" i="67"/>
  <c r="J3" i="67"/>
  <c r="E3" i="67"/>
  <c r="E13" i="1"/>
  <c r="J17" i="67"/>
  <c r="K17" i="67"/>
  <c r="J18" i="67"/>
  <c r="K18" i="67"/>
  <c r="J19" i="67"/>
  <c r="K19" i="67"/>
  <c r="J20" i="67"/>
  <c r="K20" i="67"/>
  <c r="J21" i="67"/>
  <c r="K21" i="67"/>
  <c r="J22" i="67"/>
  <c r="K22" i="67"/>
  <c r="J23" i="67"/>
  <c r="K23" i="67"/>
  <c r="K3" i="67"/>
  <c r="F3" i="67"/>
  <c r="F13" i="1"/>
  <c r="L3" i="67"/>
  <c r="G3" i="67"/>
  <c r="G13" i="1"/>
  <c r="H13" i="1"/>
  <c r="I13" i="1"/>
  <c r="J8" i="68"/>
  <c r="J9" i="68"/>
  <c r="J10" i="68"/>
  <c r="J11" i="68"/>
  <c r="J12" i="68"/>
  <c r="J13" i="68"/>
  <c r="J14" i="68"/>
  <c r="J3" i="68"/>
  <c r="E3" i="68"/>
  <c r="E14" i="1"/>
  <c r="J17" i="68"/>
  <c r="K17" i="68"/>
  <c r="J18" i="68"/>
  <c r="K18" i="68"/>
  <c r="J19" i="68"/>
  <c r="K19" i="68"/>
  <c r="J20" i="68"/>
  <c r="K20" i="68"/>
  <c r="J21" i="68"/>
  <c r="K21" i="68"/>
  <c r="J22" i="68"/>
  <c r="K22" i="68"/>
  <c r="J23" i="68"/>
  <c r="K23" i="68"/>
  <c r="K3" i="68"/>
  <c r="F3" i="68"/>
  <c r="F14" i="1"/>
  <c r="L3" i="68"/>
  <c r="G3" i="68"/>
  <c r="G14" i="1"/>
  <c r="H14" i="1"/>
  <c r="I14" i="1"/>
  <c r="J8" i="69"/>
  <c r="J9" i="69"/>
  <c r="J10" i="69"/>
  <c r="J11" i="69"/>
  <c r="J12" i="69"/>
  <c r="J13" i="69"/>
  <c r="J14" i="69"/>
  <c r="J3" i="69"/>
  <c r="E3" i="69"/>
  <c r="E15" i="1"/>
  <c r="J17" i="69"/>
  <c r="K17" i="69"/>
  <c r="J18" i="69"/>
  <c r="K18" i="69"/>
  <c r="J19" i="69"/>
  <c r="K19" i="69"/>
  <c r="J20" i="69"/>
  <c r="K20" i="69"/>
  <c r="J21" i="69"/>
  <c r="K21" i="69"/>
  <c r="J22" i="69"/>
  <c r="K22" i="69"/>
  <c r="J23" i="69"/>
  <c r="K23" i="69"/>
  <c r="K3" i="69"/>
  <c r="F3" i="69"/>
  <c r="F15" i="1"/>
  <c r="L3" i="69"/>
  <c r="G3" i="69"/>
  <c r="G15" i="1"/>
  <c r="H15" i="1"/>
  <c r="I15" i="1"/>
  <c r="J8" i="70"/>
  <c r="J9" i="70"/>
  <c r="J10" i="70"/>
  <c r="J11" i="70"/>
  <c r="J12" i="70"/>
  <c r="J13" i="70"/>
  <c r="J14" i="70"/>
  <c r="J3" i="70"/>
  <c r="E3" i="70"/>
  <c r="E16" i="1"/>
  <c r="J17" i="70"/>
  <c r="K17" i="70"/>
  <c r="J18" i="70"/>
  <c r="K18" i="70"/>
  <c r="J19" i="70"/>
  <c r="K19" i="70"/>
  <c r="J20" i="70"/>
  <c r="K20" i="70"/>
  <c r="J21" i="70"/>
  <c r="K21" i="70"/>
  <c r="J22" i="70"/>
  <c r="K22" i="70"/>
  <c r="J23" i="70"/>
  <c r="K23" i="70"/>
  <c r="K3" i="70"/>
  <c r="F3" i="70"/>
  <c r="F16" i="1"/>
  <c r="L3" i="70"/>
  <c r="G3" i="70"/>
  <c r="G16" i="1"/>
  <c r="H16" i="1"/>
  <c r="I16" i="1"/>
  <c r="J8" i="71"/>
  <c r="J9" i="71"/>
  <c r="J10" i="71"/>
  <c r="J11" i="71"/>
  <c r="J12" i="71"/>
  <c r="J13" i="71"/>
  <c r="J14" i="71"/>
  <c r="J3" i="71"/>
  <c r="E3" i="71"/>
  <c r="E17" i="1"/>
  <c r="J17" i="71"/>
  <c r="K17" i="71"/>
  <c r="J18" i="71"/>
  <c r="K18" i="71"/>
  <c r="J19" i="71"/>
  <c r="K19" i="71"/>
  <c r="J20" i="71"/>
  <c r="K20" i="71"/>
  <c r="J21" i="71"/>
  <c r="K21" i="71"/>
  <c r="J22" i="71"/>
  <c r="K22" i="71"/>
  <c r="J23" i="71"/>
  <c r="K23" i="71"/>
  <c r="K3" i="71"/>
  <c r="F3" i="71"/>
  <c r="F17" i="1"/>
  <c r="L3" i="71"/>
  <c r="G3" i="71"/>
  <c r="G17" i="1"/>
  <c r="H17" i="1"/>
  <c r="I17" i="1"/>
  <c r="J13" i="72"/>
  <c r="J8" i="72"/>
  <c r="J9" i="72"/>
  <c r="J10" i="72"/>
  <c r="J11" i="72"/>
  <c r="J12" i="72"/>
  <c r="J14" i="72"/>
  <c r="J3" i="72"/>
  <c r="E3" i="72"/>
  <c r="E18" i="1"/>
  <c r="J19" i="72"/>
  <c r="K19" i="72"/>
  <c r="J17" i="72"/>
  <c r="K17" i="72"/>
  <c r="J18" i="72"/>
  <c r="K18" i="72"/>
  <c r="J20" i="72"/>
  <c r="K20" i="72"/>
  <c r="J21" i="72"/>
  <c r="K21" i="72"/>
  <c r="J22" i="72"/>
  <c r="K22" i="72"/>
  <c r="J23" i="72"/>
  <c r="K23" i="72"/>
  <c r="K3" i="72"/>
  <c r="F3" i="72"/>
  <c r="F18" i="1"/>
  <c r="L3" i="72"/>
  <c r="G3" i="72"/>
  <c r="G18" i="1"/>
  <c r="H18" i="1"/>
  <c r="I18" i="1"/>
  <c r="J8" i="73"/>
  <c r="J9" i="73"/>
  <c r="J10" i="73"/>
  <c r="J11" i="73"/>
  <c r="J12" i="73"/>
  <c r="J13" i="73"/>
  <c r="J14" i="73"/>
  <c r="J3" i="73"/>
  <c r="E3" i="73"/>
  <c r="E19" i="1"/>
  <c r="J17" i="73"/>
  <c r="K17" i="73"/>
  <c r="J18" i="73"/>
  <c r="K18" i="73"/>
  <c r="J19" i="73"/>
  <c r="K19" i="73"/>
  <c r="J20" i="73"/>
  <c r="K20" i="73"/>
  <c r="J21" i="73"/>
  <c r="K21" i="73"/>
  <c r="J22" i="73"/>
  <c r="K22" i="73"/>
  <c r="J23" i="73"/>
  <c r="K23" i="73"/>
  <c r="K3" i="73"/>
  <c r="F3" i="73"/>
  <c r="F19" i="1"/>
  <c r="L3" i="73"/>
  <c r="G3" i="73"/>
  <c r="G19" i="1"/>
  <c r="H19" i="1"/>
  <c r="I19" i="1"/>
  <c r="J8" i="74"/>
  <c r="J9" i="74"/>
  <c r="J10" i="74"/>
  <c r="J11" i="74"/>
  <c r="J12" i="74"/>
  <c r="J13" i="74"/>
  <c r="J14" i="74"/>
  <c r="J3" i="74"/>
  <c r="E3" i="74"/>
  <c r="E20" i="1"/>
  <c r="J17" i="74"/>
  <c r="K17" i="74"/>
  <c r="J18" i="74"/>
  <c r="K18" i="74"/>
  <c r="J19" i="74"/>
  <c r="K19" i="74"/>
  <c r="J20" i="74"/>
  <c r="K20" i="74"/>
  <c r="J21" i="74"/>
  <c r="K21" i="74"/>
  <c r="J22" i="74"/>
  <c r="K22" i="74"/>
  <c r="J23" i="74"/>
  <c r="K23" i="74"/>
  <c r="K3" i="74"/>
  <c r="F3" i="74"/>
  <c r="F20" i="1"/>
  <c r="L3" i="74"/>
  <c r="G3" i="74"/>
  <c r="G20" i="1"/>
  <c r="H20" i="1"/>
  <c r="I20" i="1"/>
  <c r="J8" i="75"/>
  <c r="J9" i="75"/>
  <c r="J10" i="75"/>
  <c r="J11" i="75"/>
  <c r="J12" i="75"/>
  <c r="J13" i="75"/>
  <c r="J14" i="75"/>
  <c r="J3" i="75"/>
  <c r="E3" i="75"/>
  <c r="E21" i="1"/>
  <c r="J17" i="75"/>
  <c r="K17" i="75"/>
  <c r="J18" i="75"/>
  <c r="K18" i="75"/>
  <c r="J19" i="75"/>
  <c r="K19" i="75"/>
  <c r="J20" i="75"/>
  <c r="K20" i="75"/>
  <c r="J21" i="75"/>
  <c r="K21" i="75"/>
  <c r="J22" i="75"/>
  <c r="K22" i="75"/>
  <c r="J23" i="75"/>
  <c r="K23" i="75"/>
  <c r="K3" i="75"/>
  <c r="F3" i="75"/>
  <c r="F21" i="1"/>
  <c r="L3" i="75"/>
  <c r="G3" i="75"/>
  <c r="G21" i="1"/>
  <c r="H21" i="1"/>
  <c r="I21" i="1"/>
  <c r="J8" i="76"/>
  <c r="J9" i="76"/>
  <c r="J10" i="76"/>
  <c r="J11" i="76"/>
  <c r="J12" i="76"/>
  <c r="J13" i="76"/>
  <c r="J14" i="76"/>
  <c r="J3" i="76"/>
  <c r="E3" i="76"/>
  <c r="E22" i="1"/>
  <c r="J17" i="76"/>
  <c r="K17" i="76"/>
  <c r="J18" i="76"/>
  <c r="K18" i="76"/>
  <c r="J19" i="76"/>
  <c r="K19" i="76"/>
  <c r="J20" i="76"/>
  <c r="K20" i="76"/>
  <c r="J21" i="76"/>
  <c r="K21" i="76"/>
  <c r="J22" i="76"/>
  <c r="K22" i="76"/>
  <c r="J23" i="76"/>
  <c r="K23" i="76"/>
  <c r="K3" i="76"/>
  <c r="F3" i="76"/>
  <c r="F22" i="1"/>
  <c r="L3" i="76"/>
  <c r="G3" i="76"/>
  <c r="G22" i="1"/>
  <c r="H22" i="1"/>
  <c r="I22" i="1"/>
  <c r="J8" i="77"/>
  <c r="J9" i="77"/>
  <c r="J10" i="77"/>
  <c r="J11" i="77"/>
  <c r="J12" i="77"/>
  <c r="J13" i="77"/>
  <c r="J14" i="77"/>
  <c r="J3" i="77"/>
  <c r="E3" i="77"/>
  <c r="E23" i="1"/>
  <c r="J17" i="77"/>
  <c r="K17" i="77"/>
  <c r="J18" i="77"/>
  <c r="K18" i="77"/>
  <c r="J19" i="77"/>
  <c r="K19" i="77"/>
  <c r="J20" i="77"/>
  <c r="K20" i="77"/>
  <c r="J21" i="77"/>
  <c r="K21" i="77"/>
  <c r="J22" i="77"/>
  <c r="K22" i="77"/>
  <c r="J23" i="77"/>
  <c r="K23" i="77"/>
  <c r="K3" i="77"/>
  <c r="F3" i="77"/>
  <c r="F23" i="1"/>
  <c r="L3" i="77"/>
  <c r="G3" i="77"/>
  <c r="G23" i="1"/>
  <c r="H23" i="1"/>
  <c r="I23" i="1"/>
  <c r="J8" i="78"/>
  <c r="J9" i="78"/>
  <c r="J10" i="78"/>
  <c r="J11" i="78"/>
  <c r="J12" i="78"/>
  <c r="J13" i="78"/>
  <c r="J14" i="78"/>
  <c r="J3" i="78"/>
  <c r="E3" i="78"/>
  <c r="E24" i="1"/>
  <c r="J17" i="78"/>
  <c r="K17" i="78"/>
  <c r="J18" i="78"/>
  <c r="K18" i="78"/>
  <c r="J19" i="78"/>
  <c r="K19" i="78"/>
  <c r="J20" i="78"/>
  <c r="K20" i="78"/>
  <c r="J21" i="78"/>
  <c r="K21" i="78"/>
  <c r="J22" i="78"/>
  <c r="K22" i="78"/>
  <c r="J23" i="78"/>
  <c r="K23" i="78"/>
  <c r="K3" i="78"/>
  <c r="F3" i="78"/>
  <c r="F24" i="1"/>
  <c r="L3" i="78"/>
  <c r="G3" i="78"/>
  <c r="G24" i="1"/>
  <c r="H24" i="1"/>
  <c r="I24" i="1"/>
  <c r="J8" i="79"/>
  <c r="J9" i="79"/>
  <c r="J10" i="79"/>
  <c r="J11" i="79"/>
  <c r="J12" i="79"/>
  <c r="J13" i="79"/>
  <c r="J14" i="79"/>
  <c r="J3" i="79"/>
  <c r="E3" i="79"/>
  <c r="E25" i="1"/>
  <c r="J17" i="79"/>
  <c r="K17" i="79"/>
  <c r="J18" i="79"/>
  <c r="K18" i="79"/>
  <c r="J19" i="79"/>
  <c r="K19" i="79"/>
  <c r="J20" i="79"/>
  <c r="K20" i="79"/>
  <c r="J21" i="79"/>
  <c r="K21" i="79"/>
  <c r="J22" i="79"/>
  <c r="K22" i="79"/>
  <c r="J23" i="79"/>
  <c r="K23" i="79"/>
  <c r="K3" i="79"/>
  <c r="F3" i="79"/>
  <c r="F25" i="1"/>
  <c r="L3" i="79"/>
  <c r="G3" i="79"/>
  <c r="G25" i="1"/>
  <c r="H25" i="1"/>
  <c r="I25" i="1"/>
  <c r="J8" i="80"/>
  <c r="J9" i="80"/>
  <c r="J10" i="80"/>
  <c r="J11" i="80"/>
  <c r="J12" i="80"/>
  <c r="J13" i="80"/>
  <c r="J14" i="80"/>
  <c r="J3" i="80"/>
  <c r="E3" i="80"/>
  <c r="E26" i="1"/>
  <c r="J17" i="80"/>
  <c r="K17" i="80"/>
  <c r="J18" i="80"/>
  <c r="K18" i="80"/>
  <c r="J19" i="80"/>
  <c r="K19" i="80"/>
  <c r="J20" i="80"/>
  <c r="K20" i="80"/>
  <c r="J21" i="80"/>
  <c r="K21" i="80"/>
  <c r="J22" i="80"/>
  <c r="K22" i="80"/>
  <c r="J23" i="80"/>
  <c r="K23" i="80"/>
  <c r="K3" i="80"/>
  <c r="F3" i="80"/>
  <c r="F26" i="1"/>
  <c r="L3" i="80"/>
  <c r="G3" i="80"/>
  <c r="G26" i="1"/>
  <c r="H26" i="1"/>
  <c r="I26" i="1"/>
  <c r="J8" i="81"/>
  <c r="J9" i="81"/>
  <c r="J10" i="81"/>
  <c r="J11" i="81"/>
  <c r="J12" i="81"/>
  <c r="J13" i="81"/>
  <c r="J14" i="81"/>
  <c r="J3" i="81"/>
  <c r="E3" i="81"/>
  <c r="E27" i="1"/>
  <c r="J17" i="81"/>
  <c r="K17" i="81"/>
  <c r="J18" i="81"/>
  <c r="K18" i="81"/>
  <c r="J19" i="81"/>
  <c r="K19" i="81"/>
  <c r="J20" i="81"/>
  <c r="K20" i="81"/>
  <c r="J21" i="81"/>
  <c r="K21" i="81"/>
  <c r="J22" i="81"/>
  <c r="K22" i="81"/>
  <c r="J23" i="81"/>
  <c r="K23" i="81"/>
  <c r="K3" i="81"/>
  <c r="F3" i="81"/>
  <c r="F27" i="1"/>
  <c r="L3" i="81"/>
  <c r="G3" i="81"/>
  <c r="G27" i="1"/>
  <c r="H27" i="1"/>
  <c r="I27" i="1"/>
  <c r="E3" i="82"/>
  <c r="E28" i="1"/>
  <c r="F3" i="82"/>
  <c r="F28" i="1"/>
  <c r="H28" i="1"/>
  <c r="I28" i="1"/>
  <c r="J9" i="83"/>
  <c r="J8" i="83"/>
  <c r="J10" i="83"/>
  <c r="J11" i="83"/>
  <c r="J12" i="83"/>
  <c r="J13" i="83"/>
  <c r="J14" i="83"/>
  <c r="J3" i="83"/>
  <c r="E3" i="83"/>
  <c r="E29" i="1"/>
  <c r="J21" i="83"/>
  <c r="K21" i="83"/>
  <c r="J17" i="83"/>
  <c r="K17" i="83"/>
  <c r="J18" i="83"/>
  <c r="K18" i="83"/>
  <c r="J19" i="83"/>
  <c r="K19" i="83"/>
  <c r="J20" i="83"/>
  <c r="K20" i="83"/>
  <c r="J22" i="83"/>
  <c r="K22" i="83"/>
  <c r="J23" i="83"/>
  <c r="K23" i="83"/>
  <c r="K3" i="83"/>
  <c r="F3" i="83"/>
  <c r="F29" i="1"/>
  <c r="L3" i="83"/>
  <c r="G3" i="83"/>
  <c r="G29" i="1"/>
  <c r="H29" i="1"/>
  <c r="I29" i="1"/>
  <c r="J8" i="84"/>
  <c r="J9" i="84"/>
  <c r="J10" i="84"/>
  <c r="J11" i="84"/>
  <c r="J12" i="84"/>
  <c r="J13" i="84"/>
  <c r="J14" i="84"/>
  <c r="J3" i="84"/>
  <c r="E3" i="84"/>
  <c r="E30" i="1"/>
  <c r="J17" i="84"/>
  <c r="K17" i="84"/>
  <c r="J18" i="84"/>
  <c r="K18" i="84"/>
  <c r="J19" i="84"/>
  <c r="K19" i="84"/>
  <c r="J20" i="84"/>
  <c r="K20" i="84"/>
  <c r="J21" i="84"/>
  <c r="K21" i="84"/>
  <c r="J22" i="84"/>
  <c r="K22" i="84"/>
  <c r="J23" i="84"/>
  <c r="K23" i="84"/>
  <c r="K3" i="84"/>
  <c r="F3" i="84"/>
  <c r="F30" i="1"/>
  <c r="L3" i="84"/>
  <c r="G3" i="84"/>
  <c r="G30" i="1"/>
  <c r="H30" i="1"/>
  <c r="I30" i="1"/>
  <c r="J8" i="85"/>
  <c r="J9" i="85"/>
  <c r="J10" i="85"/>
  <c r="J11" i="85"/>
  <c r="J12" i="85"/>
  <c r="J13" i="85"/>
  <c r="J14" i="85"/>
  <c r="J3" i="85"/>
  <c r="E3" i="85"/>
  <c r="E31" i="1"/>
  <c r="J17" i="85"/>
  <c r="K17" i="85"/>
  <c r="J18" i="85"/>
  <c r="K18" i="85"/>
  <c r="J19" i="85"/>
  <c r="K19" i="85"/>
  <c r="J20" i="85"/>
  <c r="K20" i="85"/>
  <c r="J21" i="85"/>
  <c r="K21" i="85"/>
  <c r="J22" i="85"/>
  <c r="K22" i="85"/>
  <c r="J23" i="85"/>
  <c r="K23" i="85"/>
  <c r="K3" i="85"/>
  <c r="F3" i="85"/>
  <c r="F31" i="1"/>
  <c r="L3" i="85"/>
  <c r="G3" i="85"/>
  <c r="G31" i="1"/>
  <c r="H31" i="1"/>
  <c r="I31" i="1"/>
  <c r="J8" i="86"/>
  <c r="J9" i="86"/>
  <c r="J10" i="86"/>
  <c r="J11" i="86"/>
  <c r="J12" i="86"/>
  <c r="J13" i="86"/>
  <c r="J14" i="86"/>
  <c r="J3" i="86"/>
  <c r="E3" i="86"/>
  <c r="E32" i="1"/>
  <c r="J17" i="86"/>
  <c r="K17" i="86"/>
  <c r="J18" i="86"/>
  <c r="K18" i="86"/>
  <c r="J19" i="86"/>
  <c r="K19" i="86"/>
  <c r="J20" i="86"/>
  <c r="K20" i="86"/>
  <c r="J21" i="86"/>
  <c r="K21" i="86"/>
  <c r="J22" i="86"/>
  <c r="K22" i="86"/>
  <c r="J23" i="86"/>
  <c r="K23" i="86"/>
  <c r="K3" i="86"/>
  <c r="F3" i="86"/>
  <c r="F32" i="1"/>
  <c r="L3" i="86"/>
  <c r="G3" i="86"/>
  <c r="G32" i="1"/>
  <c r="H32" i="1"/>
  <c r="I32" i="1"/>
  <c r="D32" i="1"/>
  <c r="D31" i="1"/>
  <c r="D30" i="1"/>
  <c r="D29" i="1"/>
  <c r="D28" i="1"/>
  <c r="D27" i="1"/>
  <c r="D26" i="1"/>
  <c r="D25" i="1"/>
  <c r="D24" i="1"/>
  <c r="D23" i="1"/>
  <c r="D22" i="1"/>
  <c r="D21" i="1"/>
  <c r="D20" i="1"/>
  <c r="D19" i="1"/>
  <c r="D18" i="1"/>
  <c r="D17" i="1"/>
  <c r="D16" i="1"/>
  <c r="D15" i="1"/>
  <c r="D14" i="1"/>
  <c r="D13" i="1"/>
  <c r="D12" i="1"/>
  <c r="J8" i="65"/>
  <c r="J9" i="65"/>
  <c r="J10" i="65"/>
  <c r="J11" i="65"/>
  <c r="J12" i="65"/>
  <c r="J13" i="65"/>
  <c r="J14" i="65"/>
  <c r="J3" i="65"/>
  <c r="E3" i="65"/>
  <c r="E11" i="1"/>
  <c r="J17" i="65"/>
  <c r="K17" i="65"/>
  <c r="J18" i="65"/>
  <c r="K18" i="65"/>
  <c r="J19" i="65"/>
  <c r="K19" i="65"/>
  <c r="J20" i="65"/>
  <c r="K20" i="65"/>
  <c r="J21" i="65"/>
  <c r="K21" i="65"/>
  <c r="J22" i="65"/>
  <c r="K22" i="65"/>
  <c r="J23" i="65"/>
  <c r="K23" i="65"/>
  <c r="K3" i="65"/>
  <c r="F3" i="65"/>
  <c r="F11" i="1"/>
  <c r="L3" i="65"/>
  <c r="G3" i="65"/>
  <c r="G11" i="1"/>
  <c r="H11" i="1"/>
  <c r="I11" i="1"/>
  <c r="D11" i="1"/>
  <c r="J12" i="64"/>
  <c r="J8" i="64"/>
  <c r="J9" i="64"/>
  <c r="J10" i="64"/>
  <c r="J11" i="64"/>
  <c r="J13" i="64"/>
  <c r="J14" i="64"/>
  <c r="J3" i="64"/>
  <c r="E3" i="64"/>
  <c r="E10" i="1"/>
  <c r="J23" i="64"/>
  <c r="K23" i="64"/>
  <c r="J17" i="64"/>
  <c r="K17" i="64"/>
  <c r="J18" i="64"/>
  <c r="K18" i="64"/>
  <c r="J19" i="64"/>
  <c r="K19" i="64"/>
  <c r="J20" i="64"/>
  <c r="K20" i="64"/>
  <c r="J21" i="64"/>
  <c r="K21" i="64"/>
  <c r="J22" i="64"/>
  <c r="K22" i="64"/>
  <c r="K3" i="64"/>
  <c r="F3" i="64"/>
  <c r="F10" i="1"/>
  <c r="L3" i="64"/>
  <c r="G3" i="64"/>
  <c r="G10" i="1"/>
  <c r="H10" i="1"/>
  <c r="I10" i="1"/>
  <c r="D10" i="1"/>
  <c r="J8" i="63"/>
  <c r="J9" i="63"/>
  <c r="J10" i="63"/>
  <c r="J11" i="63"/>
  <c r="J12" i="63"/>
  <c r="J13" i="63"/>
  <c r="J14" i="63"/>
  <c r="J3" i="63"/>
  <c r="E3" i="63"/>
  <c r="E9" i="1"/>
  <c r="J17" i="63"/>
  <c r="K17" i="63"/>
  <c r="J18" i="63"/>
  <c r="K18" i="63"/>
  <c r="J19" i="63"/>
  <c r="K19" i="63"/>
  <c r="J20" i="63"/>
  <c r="K20" i="63"/>
  <c r="J21" i="63"/>
  <c r="K21" i="63"/>
  <c r="J22" i="63"/>
  <c r="K22" i="63"/>
  <c r="J23" i="63"/>
  <c r="K23" i="63"/>
  <c r="K3" i="63"/>
  <c r="F3" i="63"/>
  <c r="F9" i="1"/>
  <c r="L3" i="63"/>
  <c r="G3" i="63"/>
  <c r="G9" i="1"/>
  <c r="H9" i="1"/>
  <c r="I9" i="1"/>
  <c r="D9" i="1"/>
  <c r="J8" i="62"/>
  <c r="J9" i="62"/>
  <c r="J10" i="62"/>
  <c r="J11" i="62"/>
  <c r="J12" i="62"/>
  <c r="J13" i="62"/>
  <c r="J14" i="62"/>
  <c r="J3" i="62"/>
  <c r="E3" i="62"/>
  <c r="E8" i="1"/>
  <c r="J17" i="62"/>
  <c r="K17" i="62"/>
  <c r="J18" i="62"/>
  <c r="K18" i="62"/>
  <c r="J19" i="62"/>
  <c r="K19" i="62"/>
  <c r="J20" i="62"/>
  <c r="K20" i="62"/>
  <c r="J21" i="62"/>
  <c r="K21" i="62"/>
  <c r="J22" i="62"/>
  <c r="K22" i="62"/>
  <c r="J23" i="62"/>
  <c r="K23" i="62"/>
  <c r="K3" i="62"/>
  <c r="F3" i="62"/>
  <c r="F8" i="1"/>
  <c r="L3" i="62"/>
  <c r="G3" i="62"/>
  <c r="G8" i="1"/>
  <c r="H8" i="1"/>
  <c r="I8" i="1"/>
  <c r="D8" i="1"/>
  <c r="J8" i="61"/>
  <c r="J9" i="61"/>
  <c r="J10" i="61"/>
  <c r="J11" i="61"/>
  <c r="J12" i="61"/>
  <c r="J13" i="61"/>
  <c r="J14" i="61"/>
  <c r="J3" i="61"/>
  <c r="E3" i="61"/>
  <c r="E7" i="1"/>
  <c r="J17" i="61"/>
  <c r="K17" i="61"/>
  <c r="J18" i="61"/>
  <c r="K18" i="61"/>
  <c r="J19" i="61"/>
  <c r="K19" i="61"/>
  <c r="J20" i="61"/>
  <c r="K20" i="61"/>
  <c r="J21" i="61"/>
  <c r="K21" i="61"/>
  <c r="J22" i="61"/>
  <c r="K22" i="61"/>
  <c r="J23" i="61"/>
  <c r="K23" i="61"/>
  <c r="K3" i="61"/>
  <c r="F3" i="61"/>
  <c r="F7" i="1"/>
  <c r="L3" i="61"/>
  <c r="G3" i="61"/>
  <c r="G7" i="1"/>
  <c r="H7" i="1"/>
  <c r="I7" i="1"/>
  <c r="D7" i="1"/>
  <c r="J8" i="60"/>
  <c r="J9" i="60"/>
  <c r="J10" i="60"/>
  <c r="J11" i="60"/>
  <c r="J12" i="60"/>
  <c r="J13" i="60"/>
  <c r="J14" i="60"/>
  <c r="J3" i="60"/>
  <c r="E3" i="60"/>
  <c r="E6" i="1"/>
  <c r="J17" i="60"/>
  <c r="K17" i="60"/>
  <c r="J18" i="60"/>
  <c r="K18" i="60"/>
  <c r="J19" i="60"/>
  <c r="K19" i="60"/>
  <c r="J20" i="60"/>
  <c r="K20" i="60"/>
  <c r="J21" i="60"/>
  <c r="K21" i="60"/>
  <c r="J22" i="60"/>
  <c r="K22" i="60"/>
  <c r="J23" i="60"/>
  <c r="K23" i="60"/>
  <c r="K3" i="60"/>
  <c r="F3" i="60"/>
  <c r="F6" i="1"/>
  <c r="L3" i="60"/>
  <c r="G3" i="60"/>
  <c r="G6" i="1"/>
  <c r="H6" i="1"/>
  <c r="I6" i="1"/>
  <c r="D6" i="1"/>
  <c r="J8" i="59"/>
  <c r="J9" i="59"/>
  <c r="J10" i="59"/>
  <c r="J11" i="59"/>
  <c r="J12" i="59"/>
  <c r="J13" i="59"/>
  <c r="J14" i="59"/>
  <c r="J3" i="59"/>
  <c r="E3" i="59"/>
  <c r="E5" i="1"/>
  <c r="J17" i="59"/>
  <c r="K17" i="59"/>
  <c r="J18" i="59"/>
  <c r="K18" i="59"/>
  <c r="J19" i="59"/>
  <c r="K19" i="59"/>
  <c r="J20" i="59"/>
  <c r="K20" i="59"/>
  <c r="J21" i="59"/>
  <c r="K21" i="59"/>
  <c r="J22" i="59"/>
  <c r="K22" i="59"/>
  <c r="J23" i="59"/>
  <c r="K23" i="59"/>
  <c r="K3" i="59"/>
  <c r="F3" i="59"/>
  <c r="F5" i="1"/>
  <c r="L3" i="59"/>
  <c r="G3" i="59"/>
  <c r="G5" i="1"/>
  <c r="H5" i="1"/>
  <c r="I5" i="1"/>
  <c r="D5" i="1"/>
  <c r="J8" i="58"/>
  <c r="J9" i="58"/>
  <c r="J10" i="58"/>
  <c r="J11" i="58"/>
  <c r="J12" i="58"/>
  <c r="J13" i="58"/>
  <c r="J14" i="58"/>
  <c r="J3" i="58"/>
  <c r="E3" i="58"/>
  <c r="E4" i="1"/>
  <c r="J17" i="58"/>
  <c r="K17" i="58"/>
  <c r="J18" i="58"/>
  <c r="K18" i="58"/>
  <c r="J19" i="58"/>
  <c r="K19" i="58"/>
  <c r="J20" i="58"/>
  <c r="K20" i="58"/>
  <c r="J21" i="58"/>
  <c r="K21" i="58"/>
  <c r="J22" i="58"/>
  <c r="K22" i="58"/>
  <c r="J23" i="58"/>
  <c r="K23" i="58"/>
  <c r="K3" i="58"/>
  <c r="F3" i="58"/>
  <c r="F4" i="1"/>
  <c r="L3" i="58"/>
  <c r="G3" i="58"/>
  <c r="G4" i="1"/>
  <c r="H4" i="1"/>
  <c r="I4" i="1"/>
  <c r="D4"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3" i="1"/>
  <c r="B4" i="1"/>
  <c r="I23" i="86"/>
  <c r="A23" i="86"/>
  <c r="I22" i="86"/>
  <c r="A22" i="86"/>
  <c r="I21" i="86"/>
  <c r="A21" i="86"/>
  <c r="I20" i="86"/>
  <c r="A20" i="86"/>
  <c r="I19" i="86"/>
  <c r="A19" i="86"/>
  <c r="I18" i="86"/>
  <c r="A18" i="86"/>
  <c r="I17" i="86"/>
  <c r="A17" i="86"/>
  <c r="I14" i="86"/>
  <c r="I13" i="86"/>
  <c r="I12" i="86"/>
  <c r="I11" i="86"/>
  <c r="I10" i="86"/>
  <c r="I9" i="86"/>
  <c r="I8" i="86"/>
  <c r="C1" i="86"/>
  <c r="I23" i="85"/>
  <c r="A23" i="85"/>
  <c r="I22" i="85"/>
  <c r="A22" i="85"/>
  <c r="I21" i="85"/>
  <c r="A21" i="85"/>
  <c r="I20" i="85"/>
  <c r="A20" i="85"/>
  <c r="I19" i="85"/>
  <c r="A19" i="85"/>
  <c r="I18" i="85"/>
  <c r="A18" i="85"/>
  <c r="I17" i="85"/>
  <c r="A17" i="85"/>
  <c r="I14" i="85"/>
  <c r="I13" i="85"/>
  <c r="I12" i="85"/>
  <c r="I11" i="85"/>
  <c r="I10" i="85"/>
  <c r="I9" i="85"/>
  <c r="I8" i="85"/>
  <c r="C1" i="85"/>
  <c r="I23" i="84"/>
  <c r="A23" i="84"/>
  <c r="I22" i="84"/>
  <c r="A22" i="84"/>
  <c r="I21" i="84"/>
  <c r="A21" i="84"/>
  <c r="I20" i="84"/>
  <c r="A20" i="84"/>
  <c r="I19" i="84"/>
  <c r="A19" i="84"/>
  <c r="I18" i="84"/>
  <c r="A18" i="84"/>
  <c r="I17" i="84"/>
  <c r="A17" i="84"/>
  <c r="I14" i="84"/>
  <c r="I13" i="84"/>
  <c r="I12" i="84"/>
  <c r="I11" i="84"/>
  <c r="I10" i="84"/>
  <c r="I9" i="84"/>
  <c r="I8" i="84"/>
  <c r="C1" i="84"/>
  <c r="I23" i="83"/>
  <c r="A23" i="83"/>
  <c r="I22" i="83"/>
  <c r="A22" i="83"/>
  <c r="I21" i="83"/>
  <c r="A21" i="83"/>
  <c r="I20" i="83"/>
  <c r="A20" i="83"/>
  <c r="I19" i="83"/>
  <c r="A19" i="83"/>
  <c r="I18" i="83"/>
  <c r="A18" i="83"/>
  <c r="I17" i="83"/>
  <c r="A17" i="83"/>
  <c r="I14" i="83"/>
  <c r="I13" i="83"/>
  <c r="I12" i="83"/>
  <c r="I11" i="83"/>
  <c r="I10" i="83"/>
  <c r="I9" i="83"/>
  <c r="I8" i="83"/>
  <c r="C1" i="83"/>
  <c r="I23" i="82"/>
  <c r="A23" i="82"/>
  <c r="I22" i="82"/>
  <c r="A22" i="82"/>
  <c r="I21" i="82"/>
  <c r="A21" i="82"/>
  <c r="I20" i="82"/>
  <c r="A20" i="82"/>
  <c r="I19" i="82"/>
  <c r="A19" i="82"/>
  <c r="I18" i="82"/>
  <c r="A18" i="82"/>
  <c r="I17" i="82"/>
  <c r="A17" i="82"/>
  <c r="I14" i="82"/>
  <c r="I13" i="82"/>
  <c r="I12" i="82"/>
  <c r="I11" i="82"/>
  <c r="I10" i="82"/>
  <c r="I9" i="82"/>
  <c r="I8" i="82"/>
  <c r="C1" i="82"/>
  <c r="I23" i="81"/>
  <c r="A23" i="81"/>
  <c r="I22" i="81"/>
  <c r="A22" i="81"/>
  <c r="I21" i="81"/>
  <c r="A21" i="81"/>
  <c r="I20" i="81"/>
  <c r="A20" i="81"/>
  <c r="I19" i="81"/>
  <c r="A19" i="81"/>
  <c r="I18" i="81"/>
  <c r="A18" i="81"/>
  <c r="I17" i="81"/>
  <c r="A17" i="81"/>
  <c r="I14" i="81"/>
  <c r="I13" i="81"/>
  <c r="I12" i="81"/>
  <c r="I11" i="81"/>
  <c r="I10" i="81"/>
  <c r="I9" i="81"/>
  <c r="I8" i="81"/>
  <c r="C1" i="81"/>
  <c r="I23" i="80"/>
  <c r="A23" i="80"/>
  <c r="I22" i="80"/>
  <c r="A22" i="80"/>
  <c r="I21" i="80"/>
  <c r="A21" i="80"/>
  <c r="I20" i="80"/>
  <c r="A20" i="80"/>
  <c r="I19" i="80"/>
  <c r="A19" i="80"/>
  <c r="I18" i="80"/>
  <c r="A18" i="80"/>
  <c r="I17" i="80"/>
  <c r="A17" i="80"/>
  <c r="I14" i="80"/>
  <c r="I13" i="80"/>
  <c r="I12" i="80"/>
  <c r="I11" i="80"/>
  <c r="I10" i="80"/>
  <c r="I9" i="80"/>
  <c r="I8" i="80"/>
  <c r="C1" i="80"/>
  <c r="I23" i="79"/>
  <c r="A23" i="79"/>
  <c r="I22" i="79"/>
  <c r="A22" i="79"/>
  <c r="I21" i="79"/>
  <c r="A21" i="79"/>
  <c r="I20" i="79"/>
  <c r="A20" i="79"/>
  <c r="I19" i="79"/>
  <c r="A19" i="79"/>
  <c r="I18" i="79"/>
  <c r="A18" i="79"/>
  <c r="I17" i="79"/>
  <c r="A17" i="79"/>
  <c r="I14" i="79"/>
  <c r="I13" i="79"/>
  <c r="I12" i="79"/>
  <c r="I11" i="79"/>
  <c r="I10" i="79"/>
  <c r="I9" i="79"/>
  <c r="I8" i="79"/>
  <c r="C1" i="79"/>
  <c r="I23" i="78"/>
  <c r="A23" i="78"/>
  <c r="I22" i="78"/>
  <c r="A22" i="78"/>
  <c r="I21" i="78"/>
  <c r="A21" i="78"/>
  <c r="I20" i="78"/>
  <c r="A20" i="78"/>
  <c r="I19" i="78"/>
  <c r="A19" i="78"/>
  <c r="I18" i="78"/>
  <c r="A18" i="78"/>
  <c r="I17" i="78"/>
  <c r="A17" i="78"/>
  <c r="I14" i="78"/>
  <c r="I13" i="78"/>
  <c r="I12" i="78"/>
  <c r="I11" i="78"/>
  <c r="I10" i="78"/>
  <c r="I9" i="78"/>
  <c r="I8" i="78"/>
  <c r="C1" i="78"/>
  <c r="I23" i="77"/>
  <c r="A23" i="77"/>
  <c r="I22" i="77"/>
  <c r="A22" i="77"/>
  <c r="I21" i="77"/>
  <c r="A21" i="77"/>
  <c r="I20" i="77"/>
  <c r="A20" i="77"/>
  <c r="I19" i="77"/>
  <c r="A19" i="77"/>
  <c r="I18" i="77"/>
  <c r="A18" i="77"/>
  <c r="I17" i="77"/>
  <c r="A17" i="77"/>
  <c r="I14" i="77"/>
  <c r="I13" i="77"/>
  <c r="I12" i="77"/>
  <c r="I11" i="77"/>
  <c r="I10" i="77"/>
  <c r="I9" i="77"/>
  <c r="I8" i="77"/>
  <c r="C1" i="77"/>
  <c r="I23" i="76"/>
  <c r="A23" i="76"/>
  <c r="I22" i="76"/>
  <c r="A22" i="76"/>
  <c r="I21" i="76"/>
  <c r="A21" i="76"/>
  <c r="I20" i="76"/>
  <c r="A20" i="76"/>
  <c r="I19" i="76"/>
  <c r="A19" i="76"/>
  <c r="I18" i="76"/>
  <c r="A18" i="76"/>
  <c r="I17" i="76"/>
  <c r="A17" i="76"/>
  <c r="I14" i="76"/>
  <c r="I13" i="76"/>
  <c r="I12" i="76"/>
  <c r="I11" i="76"/>
  <c r="I10" i="76"/>
  <c r="I9" i="76"/>
  <c r="I8" i="76"/>
  <c r="C1" i="76"/>
  <c r="I23" i="75"/>
  <c r="A23" i="75"/>
  <c r="I22" i="75"/>
  <c r="A22" i="75"/>
  <c r="I21" i="75"/>
  <c r="A21" i="75"/>
  <c r="I20" i="75"/>
  <c r="A20" i="75"/>
  <c r="I19" i="75"/>
  <c r="A19" i="75"/>
  <c r="I18" i="75"/>
  <c r="A18" i="75"/>
  <c r="I17" i="75"/>
  <c r="A17" i="75"/>
  <c r="I14" i="75"/>
  <c r="I13" i="75"/>
  <c r="I12" i="75"/>
  <c r="I11" i="75"/>
  <c r="I10" i="75"/>
  <c r="I9" i="75"/>
  <c r="I8" i="75"/>
  <c r="C1" i="75"/>
  <c r="I23" i="74"/>
  <c r="A23" i="74"/>
  <c r="I22" i="74"/>
  <c r="A22" i="74"/>
  <c r="I21" i="74"/>
  <c r="A21" i="74"/>
  <c r="I20" i="74"/>
  <c r="A20" i="74"/>
  <c r="I19" i="74"/>
  <c r="A19" i="74"/>
  <c r="I18" i="74"/>
  <c r="A18" i="74"/>
  <c r="I17" i="74"/>
  <c r="A17" i="74"/>
  <c r="I14" i="74"/>
  <c r="I13" i="74"/>
  <c r="I12" i="74"/>
  <c r="I11" i="74"/>
  <c r="I10" i="74"/>
  <c r="I9" i="74"/>
  <c r="I8" i="74"/>
  <c r="C1" i="74"/>
  <c r="I23" i="73"/>
  <c r="A23" i="73"/>
  <c r="I22" i="73"/>
  <c r="A22" i="73"/>
  <c r="I21" i="73"/>
  <c r="A21" i="73"/>
  <c r="I20" i="73"/>
  <c r="A20" i="73"/>
  <c r="I19" i="73"/>
  <c r="A19" i="73"/>
  <c r="I18" i="73"/>
  <c r="A18" i="73"/>
  <c r="I17" i="73"/>
  <c r="A17" i="73"/>
  <c r="I14" i="73"/>
  <c r="I13" i="73"/>
  <c r="I12" i="73"/>
  <c r="I11" i="73"/>
  <c r="I10" i="73"/>
  <c r="I9" i="73"/>
  <c r="I8" i="73"/>
  <c r="C1" i="73"/>
  <c r="I23" i="72"/>
  <c r="A23" i="72"/>
  <c r="I22" i="72"/>
  <c r="A22" i="72"/>
  <c r="I21" i="72"/>
  <c r="A21" i="72"/>
  <c r="I20" i="72"/>
  <c r="A20" i="72"/>
  <c r="I19" i="72"/>
  <c r="A19" i="72"/>
  <c r="I18" i="72"/>
  <c r="A18" i="72"/>
  <c r="I17" i="72"/>
  <c r="A17" i="72"/>
  <c r="I14" i="72"/>
  <c r="I13" i="72"/>
  <c r="I12" i="72"/>
  <c r="I11" i="72"/>
  <c r="I10" i="72"/>
  <c r="I9" i="72"/>
  <c r="I8" i="72"/>
  <c r="C1" i="72"/>
  <c r="I23" i="71"/>
  <c r="A23" i="71"/>
  <c r="I22" i="71"/>
  <c r="A22" i="71"/>
  <c r="I21" i="71"/>
  <c r="A21" i="71"/>
  <c r="I20" i="71"/>
  <c r="A20" i="71"/>
  <c r="I19" i="71"/>
  <c r="A19" i="71"/>
  <c r="I18" i="71"/>
  <c r="A18" i="71"/>
  <c r="I17" i="71"/>
  <c r="A17" i="71"/>
  <c r="I14" i="71"/>
  <c r="I13" i="71"/>
  <c r="I12" i="71"/>
  <c r="I11" i="71"/>
  <c r="I10" i="71"/>
  <c r="I9" i="71"/>
  <c r="I8" i="71"/>
  <c r="C1" i="71"/>
  <c r="I23" i="70"/>
  <c r="A23" i="70"/>
  <c r="I22" i="70"/>
  <c r="A22" i="70"/>
  <c r="I21" i="70"/>
  <c r="A21" i="70"/>
  <c r="I20" i="70"/>
  <c r="A20" i="70"/>
  <c r="I19" i="70"/>
  <c r="A19" i="70"/>
  <c r="I18" i="70"/>
  <c r="A18" i="70"/>
  <c r="I17" i="70"/>
  <c r="A17" i="70"/>
  <c r="I14" i="70"/>
  <c r="I13" i="70"/>
  <c r="I12" i="70"/>
  <c r="I11" i="70"/>
  <c r="I10" i="70"/>
  <c r="I9" i="70"/>
  <c r="I8" i="70"/>
  <c r="C1" i="70"/>
  <c r="I23" i="69"/>
  <c r="A23" i="69"/>
  <c r="I22" i="69"/>
  <c r="A22" i="69"/>
  <c r="I21" i="69"/>
  <c r="A21" i="69"/>
  <c r="I20" i="69"/>
  <c r="A20" i="69"/>
  <c r="I19" i="69"/>
  <c r="A19" i="69"/>
  <c r="I18" i="69"/>
  <c r="A18" i="69"/>
  <c r="I17" i="69"/>
  <c r="A17" i="69"/>
  <c r="I14" i="69"/>
  <c r="I13" i="69"/>
  <c r="I12" i="69"/>
  <c r="I11" i="69"/>
  <c r="I10" i="69"/>
  <c r="I9" i="69"/>
  <c r="I8" i="69"/>
  <c r="C1" i="69"/>
  <c r="I23" i="68"/>
  <c r="A23" i="68"/>
  <c r="I22" i="68"/>
  <c r="A22" i="68"/>
  <c r="I21" i="68"/>
  <c r="A21" i="68"/>
  <c r="I20" i="68"/>
  <c r="A20" i="68"/>
  <c r="I19" i="68"/>
  <c r="A19" i="68"/>
  <c r="I18" i="68"/>
  <c r="A18" i="68"/>
  <c r="I17" i="68"/>
  <c r="A17" i="68"/>
  <c r="I14" i="68"/>
  <c r="I13" i="68"/>
  <c r="I12" i="68"/>
  <c r="I11" i="68"/>
  <c r="I10" i="68"/>
  <c r="I9" i="68"/>
  <c r="I8" i="68"/>
  <c r="C1" i="68"/>
  <c r="I23" i="67"/>
  <c r="A23" i="67"/>
  <c r="I22" i="67"/>
  <c r="A22" i="67"/>
  <c r="I21" i="67"/>
  <c r="A21" i="67"/>
  <c r="I20" i="67"/>
  <c r="A20" i="67"/>
  <c r="I19" i="67"/>
  <c r="A19" i="67"/>
  <c r="I18" i="67"/>
  <c r="A18" i="67"/>
  <c r="I17" i="67"/>
  <c r="A17" i="67"/>
  <c r="I14" i="67"/>
  <c r="I13" i="67"/>
  <c r="I12" i="67"/>
  <c r="I11" i="67"/>
  <c r="I10" i="67"/>
  <c r="I9" i="67"/>
  <c r="I8" i="67"/>
  <c r="C1" i="67"/>
  <c r="I23" i="66"/>
  <c r="A23" i="66"/>
  <c r="I22" i="66"/>
  <c r="A22" i="66"/>
  <c r="I21" i="66"/>
  <c r="A21" i="66"/>
  <c r="I20" i="66"/>
  <c r="A20" i="66"/>
  <c r="I19" i="66"/>
  <c r="A19" i="66"/>
  <c r="I18" i="66"/>
  <c r="A18" i="66"/>
  <c r="I17" i="66"/>
  <c r="A17" i="66"/>
  <c r="I14" i="66"/>
  <c r="I13" i="66"/>
  <c r="I12" i="66"/>
  <c r="I11" i="66"/>
  <c r="I10" i="66"/>
  <c r="I9" i="66"/>
  <c r="I8" i="66"/>
  <c r="C1" i="66"/>
  <c r="I23" i="65"/>
  <c r="A23" i="65"/>
  <c r="I22" i="65"/>
  <c r="A22" i="65"/>
  <c r="I21" i="65"/>
  <c r="A21" i="65"/>
  <c r="I20" i="65"/>
  <c r="A20" i="65"/>
  <c r="I19" i="65"/>
  <c r="A19" i="65"/>
  <c r="I18" i="65"/>
  <c r="A18" i="65"/>
  <c r="I17" i="65"/>
  <c r="A17" i="65"/>
  <c r="I14" i="65"/>
  <c r="I13" i="65"/>
  <c r="I12" i="65"/>
  <c r="I11" i="65"/>
  <c r="I10" i="65"/>
  <c r="I9" i="65"/>
  <c r="I8" i="65"/>
  <c r="C1" i="65"/>
  <c r="I23" i="64"/>
  <c r="A23" i="64"/>
  <c r="I22" i="64"/>
  <c r="A22" i="64"/>
  <c r="I21" i="64"/>
  <c r="A21" i="64"/>
  <c r="I20" i="64"/>
  <c r="A20" i="64"/>
  <c r="I19" i="64"/>
  <c r="A19" i="64"/>
  <c r="I18" i="64"/>
  <c r="A18" i="64"/>
  <c r="I17" i="64"/>
  <c r="A17" i="64"/>
  <c r="I14" i="64"/>
  <c r="I13" i="64"/>
  <c r="I12" i="64"/>
  <c r="I11" i="64"/>
  <c r="I10" i="64"/>
  <c r="I9" i="64"/>
  <c r="I8" i="64"/>
  <c r="C1" i="64"/>
  <c r="I23" i="63"/>
  <c r="A23" i="63"/>
  <c r="I22" i="63"/>
  <c r="A22" i="63"/>
  <c r="I21" i="63"/>
  <c r="A21" i="63"/>
  <c r="I20" i="63"/>
  <c r="A20" i="63"/>
  <c r="I19" i="63"/>
  <c r="A19" i="63"/>
  <c r="I18" i="63"/>
  <c r="A18" i="63"/>
  <c r="I17" i="63"/>
  <c r="A17" i="63"/>
  <c r="I14" i="63"/>
  <c r="I13" i="63"/>
  <c r="I12" i="63"/>
  <c r="I11" i="63"/>
  <c r="I10" i="63"/>
  <c r="I9" i="63"/>
  <c r="I8" i="63"/>
  <c r="C1" i="63"/>
  <c r="I23" i="62"/>
  <c r="A23" i="62"/>
  <c r="I22" i="62"/>
  <c r="A22" i="62"/>
  <c r="I21" i="62"/>
  <c r="A21" i="62"/>
  <c r="I20" i="62"/>
  <c r="A20" i="62"/>
  <c r="I19" i="62"/>
  <c r="A19" i="62"/>
  <c r="I18" i="62"/>
  <c r="A18" i="62"/>
  <c r="I17" i="62"/>
  <c r="A17" i="62"/>
  <c r="I14" i="62"/>
  <c r="I13" i="62"/>
  <c r="I12" i="62"/>
  <c r="I11" i="62"/>
  <c r="I10" i="62"/>
  <c r="I9" i="62"/>
  <c r="I8" i="62"/>
  <c r="C1" i="62"/>
  <c r="I23" i="61"/>
  <c r="A23" i="61"/>
  <c r="I22" i="61"/>
  <c r="A22" i="61"/>
  <c r="I21" i="61"/>
  <c r="A21" i="61"/>
  <c r="I20" i="61"/>
  <c r="A20" i="61"/>
  <c r="I19" i="61"/>
  <c r="A19" i="61"/>
  <c r="I18" i="61"/>
  <c r="A18" i="61"/>
  <c r="I17" i="61"/>
  <c r="A17" i="61"/>
  <c r="I14" i="61"/>
  <c r="I13" i="61"/>
  <c r="I12" i="61"/>
  <c r="I11" i="61"/>
  <c r="I10" i="61"/>
  <c r="I9" i="61"/>
  <c r="I8" i="61"/>
  <c r="C1" i="61"/>
  <c r="I23" i="60"/>
  <c r="A23" i="60"/>
  <c r="I22" i="60"/>
  <c r="A22" i="60"/>
  <c r="I21" i="60"/>
  <c r="A21" i="60"/>
  <c r="I20" i="60"/>
  <c r="A20" i="60"/>
  <c r="I19" i="60"/>
  <c r="A19" i="60"/>
  <c r="I18" i="60"/>
  <c r="A18" i="60"/>
  <c r="I17" i="60"/>
  <c r="A17" i="60"/>
  <c r="I14" i="60"/>
  <c r="I13" i="60"/>
  <c r="I12" i="60"/>
  <c r="I11" i="60"/>
  <c r="I10" i="60"/>
  <c r="I9" i="60"/>
  <c r="I8" i="60"/>
  <c r="C1" i="60"/>
  <c r="I23" i="59"/>
  <c r="A23" i="59"/>
  <c r="I22" i="59"/>
  <c r="A22" i="59"/>
  <c r="I21" i="59"/>
  <c r="A21" i="59"/>
  <c r="I20" i="59"/>
  <c r="A20" i="59"/>
  <c r="I19" i="59"/>
  <c r="A19" i="59"/>
  <c r="I18" i="59"/>
  <c r="A18" i="59"/>
  <c r="I17" i="59"/>
  <c r="A17" i="59"/>
  <c r="I14" i="59"/>
  <c r="I13" i="59"/>
  <c r="I12" i="59"/>
  <c r="I11" i="59"/>
  <c r="I10" i="59"/>
  <c r="I9" i="59"/>
  <c r="I8" i="59"/>
  <c r="C1" i="59"/>
  <c r="J8" i="57"/>
  <c r="J9" i="57"/>
  <c r="J10" i="57"/>
  <c r="J11" i="57"/>
  <c r="J12" i="57"/>
  <c r="J13" i="57"/>
  <c r="J14" i="57"/>
  <c r="J3" i="57"/>
  <c r="J17" i="57"/>
  <c r="K17" i="57"/>
  <c r="J18" i="57"/>
  <c r="K18" i="57"/>
  <c r="J19" i="57"/>
  <c r="K19" i="57"/>
  <c r="J20" i="57"/>
  <c r="K20" i="57"/>
  <c r="J21" i="57"/>
  <c r="K21" i="57"/>
  <c r="J22" i="57"/>
  <c r="K22" i="57"/>
  <c r="J23" i="57"/>
  <c r="K23" i="57"/>
  <c r="K3" i="57"/>
  <c r="L3" i="57"/>
  <c r="G3" i="57"/>
  <c r="I23" i="58"/>
  <c r="A23" i="58"/>
  <c r="I22" i="58"/>
  <c r="A22" i="58"/>
  <c r="I21" i="58"/>
  <c r="A21" i="58"/>
  <c r="I20" i="58"/>
  <c r="A20" i="58"/>
  <c r="I19" i="58"/>
  <c r="A19" i="58"/>
  <c r="I18" i="58"/>
  <c r="A18" i="58"/>
  <c r="I17" i="58"/>
  <c r="A17" i="58"/>
  <c r="I14" i="58"/>
  <c r="I13" i="58"/>
  <c r="I12" i="58"/>
  <c r="I11" i="58"/>
  <c r="I10" i="58"/>
  <c r="I9" i="58"/>
  <c r="I8" i="58"/>
  <c r="C1" i="58"/>
  <c r="I19" i="57"/>
  <c r="I17" i="57"/>
  <c r="I3" i="1"/>
  <c r="H3" i="1"/>
  <c r="E3" i="57"/>
  <c r="E3" i="1"/>
  <c r="F3" i="57"/>
  <c r="F3" i="1"/>
  <c r="G3" i="1"/>
  <c r="D3" i="1"/>
  <c r="J3" i="1"/>
  <c r="K3" i="1"/>
  <c r="L3" i="1"/>
  <c r="M3" i="1"/>
  <c r="A23" i="57"/>
  <c r="A22" i="57"/>
  <c r="A21" i="57"/>
  <c r="A20" i="57"/>
  <c r="A19" i="57"/>
  <c r="A18" i="57"/>
  <c r="A17" i="57"/>
  <c r="I23" i="57"/>
  <c r="I22" i="57"/>
  <c r="I21" i="57"/>
  <c r="I20" i="57"/>
  <c r="I18" i="57"/>
  <c r="I8" i="57"/>
  <c r="I9" i="57"/>
  <c r="I10" i="57"/>
  <c r="I11" i="57"/>
  <c r="I14" i="57"/>
  <c r="I13" i="57"/>
  <c r="I12" i="57"/>
  <c r="J10" i="1"/>
  <c r="K10" i="1"/>
  <c r="L10" i="1"/>
  <c r="M10" i="1"/>
  <c r="J9" i="1"/>
  <c r="K9" i="1"/>
  <c r="L9" i="1"/>
  <c r="M9" i="1"/>
  <c r="K14" i="1"/>
  <c r="K13" i="1"/>
  <c r="K32" i="1"/>
  <c r="J5" i="1"/>
  <c r="K5" i="1"/>
  <c r="L5" i="1"/>
  <c r="J6" i="1"/>
  <c r="K6" i="1"/>
  <c r="L6" i="1"/>
  <c r="J7" i="1"/>
  <c r="K7" i="1"/>
  <c r="L7" i="1"/>
  <c r="J8" i="1"/>
  <c r="K8" i="1"/>
  <c r="L8" i="1"/>
  <c r="J11" i="1"/>
  <c r="K11" i="1"/>
  <c r="L11" i="1"/>
  <c r="J12" i="1"/>
  <c r="K12" i="1"/>
  <c r="L12" i="1"/>
  <c r="J13" i="1"/>
  <c r="L13" i="1"/>
  <c r="J14" i="1"/>
  <c r="L14" i="1"/>
  <c r="J15" i="1"/>
  <c r="K15" i="1"/>
  <c r="L15" i="1"/>
  <c r="J16" i="1"/>
  <c r="K16" i="1"/>
  <c r="L16" i="1"/>
  <c r="J17" i="1"/>
  <c r="K17" i="1"/>
  <c r="L17" i="1"/>
  <c r="J18" i="1"/>
  <c r="K18" i="1"/>
  <c r="L18" i="1"/>
  <c r="J19" i="1"/>
  <c r="K19" i="1"/>
  <c r="L19" i="1"/>
  <c r="J20" i="1"/>
  <c r="K20" i="1"/>
  <c r="L20" i="1"/>
  <c r="J21" i="1"/>
  <c r="K21" i="1"/>
  <c r="L21" i="1"/>
  <c r="J22" i="1"/>
  <c r="K22" i="1"/>
  <c r="L22" i="1"/>
  <c r="J23" i="1"/>
  <c r="K23" i="1"/>
  <c r="L23" i="1"/>
  <c r="J24" i="1"/>
  <c r="K24" i="1"/>
  <c r="L24" i="1"/>
  <c r="J25" i="1"/>
  <c r="K25" i="1"/>
  <c r="L25" i="1"/>
  <c r="J26" i="1"/>
  <c r="K26" i="1"/>
  <c r="L26" i="1"/>
  <c r="J27" i="1"/>
  <c r="K27" i="1"/>
  <c r="L27" i="1"/>
  <c r="J28" i="1"/>
  <c r="K28" i="1"/>
  <c r="L28" i="1"/>
  <c r="J29" i="1"/>
  <c r="K29" i="1"/>
  <c r="L29" i="1"/>
  <c r="J30" i="1"/>
  <c r="K30" i="1"/>
  <c r="L30" i="1"/>
  <c r="J31" i="1"/>
  <c r="K31" i="1"/>
  <c r="L31" i="1"/>
  <c r="J32" i="1"/>
  <c r="L32" i="1"/>
  <c r="J4" i="1"/>
  <c r="K4" i="1"/>
  <c r="L4" i="1"/>
  <c r="M4" i="1"/>
  <c r="M5" i="1"/>
  <c r="M6" i="1"/>
  <c r="M7" i="1"/>
  <c r="M8" i="1"/>
  <c r="M11" i="1"/>
  <c r="M12" i="1"/>
  <c r="M13" i="1"/>
  <c r="M14" i="1"/>
  <c r="M15" i="1"/>
  <c r="M16" i="1"/>
  <c r="M17" i="1"/>
  <c r="M18" i="1"/>
  <c r="M19" i="1"/>
  <c r="M20" i="1"/>
  <c r="M21" i="1"/>
  <c r="M22" i="1"/>
  <c r="M23" i="1"/>
  <c r="M24" i="1"/>
  <c r="M25" i="1"/>
  <c r="M26" i="1"/>
  <c r="M27" i="1"/>
  <c r="M28" i="1"/>
  <c r="M29" i="1"/>
  <c r="M30" i="1"/>
  <c r="M31" i="1"/>
  <c r="M32" i="1"/>
  <c r="J14" i="3"/>
  <c r="J15" i="3"/>
  <c r="J16" i="3"/>
  <c r="J17" i="3"/>
  <c r="J18" i="3"/>
  <c r="K18" i="3"/>
  <c r="K16" i="3"/>
  <c r="A3" i="57"/>
  <c r="K15" i="3"/>
  <c r="O14" i="3"/>
  <c r="O15" i="3"/>
  <c r="N14" i="3"/>
  <c r="N15" i="3"/>
  <c r="O16" i="3"/>
  <c r="M14" i="3"/>
  <c r="N16" i="3"/>
  <c r="M15" i="3"/>
  <c r="O17" i="3"/>
  <c r="L14" i="3"/>
  <c r="M16" i="3"/>
  <c r="N17" i="3"/>
  <c r="L15" i="3"/>
  <c r="M17" i="3"/>
  <c r="L16" i="3"/>
  <c r="O18" i="3"/>
  <c r="K14" i="3"/>
  <c r="N18" i="3"/>
  <c r="L17" i="3"/>
  <c r="M18" i="3"/>
  <c r="L18" i="3"/>
  <c r="K17" i="3"/>
  <c r="C1" i="57"/>
</calcChain>
</file>

<file path=xl/sharedStrings.xml><?xml version="1.0" encoding="utf-8"?>
<sst xmlns="http://schemas.openxmlformats.org/spreadsheetml/2006/main" count="1209" uniqueCount="172">
  <si>
    <t>Low</t>
  </si>
  <si>
    <t>High</t>
  </si>
  <si>
    <t>RATING</t>
  </si>
  <si>
    <t>Project name:</t>
  </si>
  <si>
    <t>NOTES</t>
  </si>
  <si>
    <t>Ref</t>
  </si>
  <si>
    <t>These tables are editable - you should review them to ensure they meet your project requirements</t>
  </si>
  <si>
    <t>Project manager:</t>
  </si>
  <si>
    <t>STRATEGY</t>
  </si>
  <si>
    <t>DATE</t>
  </si>
  <si>
    <t xml:space="preserve"> &lt;&lt; Back to Register</t>
  </si>
  <si>
    <t>This project management template is provided free of charge by the Institute of Project Management under a GNU General Public License.</t>
  </si>
  <si>
    <t>For example, the excel sheets are protected to prevent accidentally overwriting formulas, but not password protected.</t>
  </si>
  <si>
    <t>In short, you can redistribute and/or modify this template to your heart’s content, but without any warranty (real or implied) about its merchantability or fitness for a particular purpose.</t>
  </si>
  <si>
    <t>P</t>
  </si>
  <si>
    <t>Moderate positive</t>
  </si>
  <si>
    <t>Moderate negative</t>
  </si>
  <si>
    <t>Moderate</t>
  </si>
  <si>
    <r>
      <t xml:space="preserve">You can </t>
    </r>
    <r>
      <rPr>
        <sz val="8"/>
        <color theme="8"/>
        <rFont val="Arial"/>
        <family val="2"/>
      </rPr>
      <t>contact us</t>
    </r>
    <r>
      <rPr>
        <sz val="8"/>
        <color rgb="FF9B9DA1"/>
        <rFont val="Arial"/>
        <family val="2"/>
      </rPr>
      <t> to learn how this or other project management assets might be customised for your project or organisation.</t>
    </r>
  </si>
  <si>
    <r>
      <t xml:space="preserve">This template is offered ‘as is’, and is not supported by a help desk. Please visit </t>
    </r>
    <r>
      <rPr>
        <sz val="8"/>
        <color theme="8"/>
        <rFont val="Arial"/>
        <family val="2"/>
      </rPr>
      <t>http://microsoft.com</t>
    </r>
    <r>
      <rPr>
        <sz val="8"/>
        <color rgb="FF9B9DA1"/>
        <rFont val="Arial"/>
        <family val="2"/>
      </rPr>
      <t xml:space="preserve"> for editing tips and tricks.</t>
    </r>
  </si>
  <si>
    <r>
      <t>By downloading and using this resource, you accept its </t>
    </r>
    <r>
      <rPr>
        <sz val="8"/>
        <color theme="8"/>
        <rFont val="Arial"/>
        <family val="2"/>
      </rPr>
      <t>terms and conditions</t>
    </r>
    <r>
      <rPr>
        <sz val="8"/>
        <color rgb="FF9B9DA1"/>
        <rFont val="Arial"/>
        <family val="2"/>
      </rPr>
      <t xml:space="preserve"> of use. </t>
    </r>
  </si>
  <si>
    <t>I</t>
  </si>
  <si>
    <t>E</t>
  </si>
  <si>
    <t>±2</t>
  </si>
  <si>
    <t>±1</t>
  </si>
  <si>
    <t>±3</t>
  </si>
  <si>
    <t>±4</t>
  </si>
  <si>
    <t>±5</t>
  </si>
  <si>
    <t>DEFINITION</t>
  </si>
  <si>
    <t>Do not edit this table
Please update the fields 1-25 listed above</t>
  </si>
  <si>
    <t>S</t>
  </si>
  <si>
    <t>OWNER</t>
  </si>
  <si>
    <t>ACTIONS</t>
  </si>
  <si>
    <t>A number of fields in this workbook are locked to prevent accidental editing.
To access locked cells, go to the "Review" tab at the top of this page and click "Unprotect Sheet"</t>
  </si>
  <si>
    <t>Table 1 - Probability Ratings and Definitions</t>
  </si>
  <si>
    <t>Medium</t>
  </si>
  <si>
    <r>
      <rPr>
        <b/>
        <sz val="10"/>
        <rFont val="Arial"/>
        <family val="2"/>
      </rPr>
      <t>ACT</t>
    </r>
    <r>
      <rPr>
        <sz val="10"/>
        <rFont val="Arial"/>
        <family val="2"/>
      </rPr>
      <t xml:space="preserve"> immediately by adding tasks to (or removing tasks from) the project plan until the residual risk is medium or low</t>
    </r>
  </si>
  <si>
    <r>
      <rPr>
        <i/>
        <sz val="10"/>
        <rFont val="Arial"/>
        <family val="2"/>
      </rPr>
      <t>As above, and/or</t>
    </r>
    <r>
      <rPr>
        <sz val="10"/>
        <rFont val="Arial"/>
        <family val="2"/>
      </rPr>
      <t xml:space="preserve"> introduce time / cost </t>
    </r>
    <r>
      <rPr>
        <b/>
        <sz val="10"/>
        <rFont val="Arial"/>
        <family val="2"/>
      </rPr>
      <t>CONTINGENCIES</t>
    </r>
    <r>
      <rPr>
        <sz val="10"/>
        <rFont val="Arial"/>
        <family val="2"/>
      </rPr>
      <t xml:space="preserve"> that respond to the risk and identify triggers for their activation</t>
    </r>
  </si>
  <si>
    <r>
      <rPr>
        <i/>
        <sz val="10"/>
        <rFont val="Arial"/>
        <family val="2"/>
      </rPr>
      <t>As above, or</t>
    </r>
    <r>
      <rPr>
        <sz val="10"/>
        <rFont val="Arial"/>
        <family val="2"/>
      </rPr>
      <t xml:space="preserve"> </t>
    </r>
    <r>
      <rPr>
        <b/>
        <sz val="10"/>
        <rFont val="Arial"/>
        <family val="2"/>
      </rPr>
      <t>ACCEPT</t>
    </r>
    <r>
      <rPr>
        <sz val="10"/>
        <rFont val="Arial"/>
        <family val="2"/>
      </rPr>
      <t xml:space="preserve"> the risk by maintaining current actions, resources and strategies to prevent the escalation of the risk</t>
    </r>
  </si>
  <si>
    <t>IMPACT</t>
  </si>
  <si>
    <t>PROBABILITY</t>
  </si>
  <si>
    <t>Table 4 - Priority Ratings and Strategies</t>
  </si>
  <si>
    <t>Table 3a - Qualitative Risk Assessment Matrix with Thresholds</t>
  </si>
  <si>
    <t>None</t>
  </si>
  <si>
    <t>Table 2a - Impact on Time Ratings and Definitions</t>
  </si>
  <si>
    <t>Massive negative</t>
  </si>
  <si>
    <t>Major negative</t>
  </si>
  <si>
    <t>Minor negative</t>
  </si>
  <si>
    <t>Insignificant negative</t>
  </si>
  <si>
    <t>Insignificant positive</t>
  </si>
  <si>
    <t>Minor positive</t>
  </si>
  <si>
    <t>Major positive</t>
  </si>
  <si>
    <t>Massive positive</t>
  </si>
  <si>
    <t>The risk will increase project time by greater than 50%</t>
  </si>
  <si>
    <t>The risk will increase project time by less than 50%</t>
  </si>
  <si>
    <t>The risk will increase project time by less than 25%</t>
  </si>
  <si>
    <t>The risk will increase project time by less than 5%</t>
  </si>
  <si>
    <t>The opportunity / risk will have no impact on project time</t>
  </si>
  <si>
    <t>The opportunity will reduce project time by less than 5%</t>
  </si>
  <si>
    <t>The opportunity will reduce project time by less than 10%</t>
  </si>
  <si>
    <t>The opportunity will reduce project time by less than 25%</t>
  </si>
  <si>
    <t>The opportunity will reduce project time by less than 50%</t>
  </si>
  <si>
    <t>The opportunity will reduce project time by greater than 50%</t>
  </si>
  <si>
    <t>Table 2b - Impact on Cost Ratings and Definitions</t>
  </si>
  <si>
    <t>The risk will increase project cost by greater than 50%</t>
  </si>
  <si>
    <t>The risk will increase project cost by less than 50%</t>
  </si>
  <si>
    <t>The risk will increase project cost by less than 25%</t>
  </si>
  <si>
    <t>The risk will increase project cost by less than 5%</t>
  </si>
  <si>
    <t>The opportunity / risk will have no impact on project cost</t>
  </si>
  <si>
    <t>The opportunity will reduce project cost by greater than 50%</t>
  </si>
  <si>
    <t>The opportunity will reduce project cost by less than 5%</t>
  </si>
  <si>
    <t>The opportunity will reduce project cost by less than 10%</t>
  </si>
  <si>
    <t>The opportunity will reduce project cost by less than 25%</t>
  </si>
  <si>
    <t>The opportunity will reduce project cost by less than 50%</t>
  </si>
  <si>
    <t>Table 2c - Impact on Scope Ratings and Definitions</t>
  </si>
  <si>
    <t>The risk will demand changes to scope that mean the project will not realise most or all of its intended outcomes</t>
  </si>
  <si>
    <t>The risk will demand changes to scope that mean the project will not realise some of its intended outcomes</t>
  </si>
  <si>
    <t>The risk will demand changes to scope that mean the project will no longer benefit some stakeholder groups</t>
  </si>
  <si>
    <t>The risk will demand changes to scope that mean the project's intended outcomes are now noticeably overstated</t>
  </si>
  <si>
    <t>The risk will demand changes to scope that mean the project's outcomes will fall short on a small number of measures</t>
  </si>
  <si>
    <t>The opportunity will demand changes to scope that slightly enhance the project's benefits</t>
  </si>
  <si>
    <t>The opportunity will demand changes to scope that mean the project's intended outcomes are now noticeably understated</t>
  </si>
  <si>
    <t>The opportunity will demand changes to scope that benefit a larger group of existing stakeholders</t>
  </si>
  <si>
    <t>The opportunity will demand changes to scope that mean the project will realise a significant number of new, previously unplanned benefits</t>
  </si>
  <si>
    <t>Table 2d - Impact on Operations Ratings and Definitions</t>
  </si>
  <si>
    <t>If realised, the opportunity / risk will have no impact on the project's scope</t>
  </si>
  <si>
    <t>The opportunity will demand changes to scope that benefit entirely new groups of stakeholders</t>
  </si>
  <si>
    <t>The opportunity / risk will not impact 'business as usual'</t>
  </si>
  <si>
    <t>The risk will have a negligible impact on operations, with no discernable disruption</t>
  </si>
  <si>
    <t>The risk will cause widespread disruption to operations with an uncertain timeframe for resolution</t>
  </si>
  <si>
    <t>The risk will cause a catastrophic failure in operations with considerable time to restore – could be on-going in nature</t>
  </si>
  <si>
    <t>The opportunity will mean that operational outages can be better anticipated and planned for</t>
  </si>
  <si>
    <t>The opportunity will mean that operational outages can be reduced in frequency, duration or impact</t>
  </si>
  <si>
    <t>The opportunity will mean that operational outages can be reduced in frequency, duration and impact</t>
  </si>
  <si>
    <t>The opportunity will mean that the need for operational disruption is significantly reduced</t>
  </si>
  <si>
    <t>The opportunity will mean that the need for operational disruption is avoided entirely</t>
  </si>
  <si>
    <t>The risk will cause widespread disruption to operations and/or priority customers that demands major intervention to restore</t>
  </si>
  <si>
    <t>The risk will cause localised disruption to operations that demands minor corrective action to restore</t>
  </si>
  <si>
    <t>Table 2e - Impact on Health and Safety Ratings and Definitions</t>
  </si>
  <si>
    <t>HEALTH &amp; SAFETY</t>
  </si>
  <si>
    <t>OPERATIONS</t>
  </si>
  <si>
    <t>SCOPE</t>
  </si>
  <si>
    <t>COST</t>
  </si>
  <si>
    <t>TIME</t>
  </si>
  <si>
    <t>The risk will cause permanent disablement or fatality</t>
  </si>
  <si>
    <t>The risk will cause extensive injuries and/or widespread illness</t>
  </si>
  <si>
    <t>The risk will cause hospital admission and/or ongoing medical treatment</t>
  </si>
  <si>
    <t>The risk will cause minor injury and/or illness requiring out-patient medical treatment</t>
  </si>
  <si>
    <t>The risk will cause superficial first aid injuries with little or no treatment required</t>
  </si>
  <si>
    <t>The opportunity / risk will not impact people's health and/or safety</t>
  </si>
  <si>
    <t>The opportunity will reduce instances of superficial first aid injuries with little or no treatment required</t>
  </si>
  <si>
    <t>The opportunity will reduce instances of minor injury and/or illness requiring out-patient medical treatment</t>
  </si>
  <si>
    <t>The opportunity will reduce instances of hospital admission and/or ongoing medical treatment</t>
  </si>
  <si>
    <t>The opportunity will reduce instances of extensive injuries and/or widespread illness</t>
  </si>
  <si>
    <t>The opportunity will reduce instances of permanent disablement or fatality</t>
  </si>
  <si>
    <t>Table 2f - Impact on Brand / Reputation Ratings and Definitions</t>
  </si>
  <si>
    <t>BRAND / REPUTATION</t>
  </si>
  <si>
    <t>The risk will only be of interest to the project team</t>
  </si>
  <si>
    <t>The opportunity / risk will not impact the organisation's brand or reputation</t>
  </si>
  <si>
    <t>The opportunity will only be of interest to the project team</t>
  </si>
  <si>
    <t>The opportunity will generate enthusiasm and excitement for the project among new and existing stakeholders</t>
  </si>
  <si>
    <t>The opportunity will encourage stakeholders to actively express support for the project</t>
  </si>
  <si>
    <t>The opportunity will generate whole of community enthusiasm and excitement for the project and our organisation</t>
  </si>
  <si>
    <t>The risk will cause a fundamental loss of community / stakeholder confidence in the project and our organisation</t>
  </si>
  <si>
    <t>The risk will cause alarm among stakeholders - it is likely that regulators and/or owners will take intervening action</t>
  </si>
  <si>
    <t>The opportunity will register with stakeholders and heighten their interest</t>
  </si>
  <si>
    <t>The risk will cause stakeholders to actively express their dissatisfaction</t>
  </si>
  <si>
    <t>The risk will register with stakeholders and cause them concern</t>
  </si>
  <si>
    <t>Table 2g - Impact on the Natural Environment Ratings and Definitions</t>
  </si>
  <si>
    <t>NATURAL ENVIRONMENT</t>
  </si>
  <si>
    <t>The risk will cause widespread and irreversible environmental damage</t>
  </si>
  <si>
    <t>The risk will cause substantial environmental damage that will continue beyond the life of the project</t>
  </si>
  <si>
    <t>The risk will cause environmental damage that extends beyond the location of the project, but with no lasting impacts</t>
  </si>
  <si>
    <t>The opportunity / risk will not impact the natural environment</t>
  </si>
  <si>
    <t>The opportunity will create environmental benefits that are specific to a location within the project</t>
  </si>
  <si>
    <t>The opportunity will create environmental benefits that are specific to the location of the project</t>
  </si>
  <si>
    <t>The opportunity will create environmental benefits that extend beyond the location of the project</t>
  </si>
  <si>
    <t>The opportunity will create environmental benefits that are substantial and continue beyond the life of the project</t>
  </si>
  <si>
    <t>The risk will cause environmental damage within the project's boundaries that can be easily remedied</t>
  </si>
  <si>
    <t>The risk with cause small-scale and/or localised environmental damage that will quickly self-repair</t>
  </si>
  <si>
    <t>The opportunity will create environmental benefits that are widespread and self-sustaining</t>
  </si>
  <si>
    <t>RISK</t>
  </si>
  <si>
    <t>LAST REVIEW</t>
  </si>
  <si>
    <t>NEXT REVIEW</t>
  </si>
  <si>
    <t>RISK DETAIL</t>
  </si>
  <si>
    <t>REVIEW LOG</t>
  </si>
  <si>
    <t>PRIORITY</t>
  </si>
  <si>
    <t>FACTOR</t>
  </si>
  <si>
    <t>CONTINGENCY PLAN</t>
  </si>
  <si>
    <t>SECONDARY RISKS</t>
  </si>
  <si>
    <t>TRIGGER EVENT</t>
  </si>
  <si>
    <t>Almost certain</t>
  </si>
  <si>
    <t>Likely</t>
  </si>
  <si>
    <t>Possible</t>
  </si>
  <si>
    <t>Unlikely</t>
  </si>
  <si>
    <t>Rare</t>
  </si>
  <si>
    <t>The risk will increase project time by less than 10%</t>
  </si>
  <si>
    <t>The risk will increase project cost by less than 10%</t>
  </si>
  <si>
    <t>RISK / OPPORTUNITY</t>
  </si>
  <si>
    <t>R</t>
  </si>
  <si>
    <t>There is a greater than 90% chance this opportunity / risk will happen</t>
  </si>
  <si>
    <t>There is a greater than 70% chance this opportunity / risk will happen</t>
  </si>
  <si>
    <t>There is a greater than 50% chance this opportunity / risk will happen</t>
  </si>
  <si>
    <t>There is a greater than 30% chance this opportunity / risk will happen</t>
  </si>
  <si>
    <t>There is a less than 30% chance this opportunity / risk will happen</t>
  </si>
  <si>
    <t>Massive</t>
  </si>
  <si>
    <t>Major</t>
  </si>
  <si>
    <t>Minor</t>
  </si>
  <si>
    <t>Insigificant</t>
  </si>
  <si>
    <t>Next Risk &gt;&gt;</t>
  </si>
  <si>
    <t>This is a summary page and cannot be edited - update your risks via the numbered tabs at the bottom of the sheet</t>
  </si>
  <si>
    <t xml:space="preserve">Table 3 - Qualitative Risk Assessment Matrix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</si>
</sst>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0" x14ac:knownFonts="1">
    <font>
      <sz val="10"/>
      <name val="Arial"/>
    </font>
    <font>
      <b/>
      <sz val="10"/>
      <name val="Arial"/>
      <family val="2"/>
    </font>
    <font>
      <sz val="10"/>
      <name val="Arial"/>
      <family val="2"/>
    </font>
    <font>
      <sz val="8"/>
      <name val="Arial"/>
      <family val="2"/>
    </font>
    <font>
      <i/>
      <sz val="10"/>
      <color theme="4"/>
      <name val="Arial"/>
      <family val="2"/>
    </font>
    <font>
      <u/>
      <sz val="10"/>
      <color theme="10"/>
      <name val="Arial"/>
      <family val="2"/>
    </font>
    <font>
      <sz val="12"/>
      <name val="Arial Black"/>
      <family val="2"/>
    </font>
    <font>
      <sz val="8"/>
      <color rgb="FF9B9DA1"/>
      <name val="Arial"/>
      <family val="2"/>
    </font>
    <font>
      <sz val="8"/>
      <color theme="8"/>
      <name val="Arial"/>
      <family val="2"/>
    </font>
    <font>
      <sz val="8"/>
      <color theme="7"/>
      <name val="Arial"/>
      <family val="2"/>
    </font>
    <font>
      <sz val="12"/>
      <color theme="7"/>
      <name val="Arial"/>
      <family val="2"/>
    </font>
    <font>
      <b/>
      <sz val="10"/>
      <color indexed="9"/>
      <name val="Arial"/>
      <family val="2"/>
    </font>
    <font>
      <sz val="10"/>
      <name val="Arial Black"/>
      <family val="2"/>
    </font>
    <font>
      <b/>
      <sz val="10"/>
      <color indexed="9"/>
      <name val="Arial Black"/>
      <family val="2"/>
    </font>
    <font>
      <b/>
      <sz val="10"/>
      <name val="Arial Black"/>
      <family val="2"/>
    </font>
    <font>
      <b/>
      <sz val="11"/>
      <color indexed="9"/>
      <name val="Arial Black"/>
      <family val="2"/>
    </font>
    <font>
      <b/>
      <sz val="10"/>
      <color theme="0"/>
      <name val="Arial Black"/>
      <family val="2"/>
    </font>
    <font>
      <i/>
      <sz val="10"/>
      <name val="Arial"/>
      <family val="2"/>
    </font>
    <font>
      <b/>
      <sz val="10"/>
      <color theme="10"/>
      <name val="Arial"/>
      <family val="2"/>
    </font>
    <font>
      <b/>
      <i/>
      <sz val="10"/>
      <color rgb="FF0070C0"/>
      <name val="Arial"/>
      <family val="2"/>
    </font>
  </fonts>
  <fills count="10">
    <fill>
      <patternFill patternType="none"/>
    </fill>
    <fill>
      <patternFill patternType="gray125"/>
    </fill>
    <fill>
      <patternFill patternType="solid">
        <fgColor indexed="8"/>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000000"/>
        <bgColor indexed="64"/>
      </patternFill>
    </fill>
    <fill>
      <patternFill patternType="solid">
        <fgColor rgb="FF00B050"/>
        <bgColor indexed="64"/>
      </patternFill>
    </fill>
  </fills>
  <borders count="75">
    <border>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medium">
        <color indexed="64"/>
      </top>
      <bottom/>
      <diagonal/>
    </border>
    <border>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bottom/>
      <diagonal/>
    </border>
    <border>
      <left/>
      <right/>
      <top style="thin">
        <color theme="0" tint="-0.14999847407452621"/>
      </top>
      <bottom style="thin">
        <color theme="0" tint="-0.1499984740745262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medium">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14999847407452621"/>
      </top>
      <bottom style="thin">
        <color theme="0" tint="-0.249977111117893"/>
      </bottom>
      <diagonal/>
    </border>
    <border>
      <left style="thin">
        <color theme="0" tint="-0.249977111117893"/>
      </left>
      <right/>
      <top style="thin">
        <color theme="0" tint="-0.249977111117893"/>
      </top>
      <bottom style="thin">
        <color theme="0" tint="-0.14999847407452621"/>
      </bottom>
      <diagonal/>
    </border>
    <border>
      <left/>
      <right/>
      <top style="thin">
        <color theme="0" tint="-0.249977111117893"/>
      </top>
      <bottom style="thin">
        <color theme="0" tint="-0.14999847407452621"/>
      </bottom>
      <diagonal/>
    </border>
    <border>
      <left style="thin">
        <color theme="0" tint="-0.249977111117893"/>
      </left>
      <right/>
      <top style="thin">
        <color theme="0" tint="-0.14999847407452621"/>
      </top>
      <bottom style="thin">
        <color theme="0" tint="-0.14999847407452621"/>
      </bottom>
      <diagonal/>
    </border>
    <border>
      <left style="thin">
        <color theme="0" tint="-0.249977111117893"/>
      </left>
      <right/>
      <top style="thin">
        <color theme="0" tint="-0.14999847407452621"/>
      </top>
      <bottom style="thin">
        <color theme="0" tint="-0.249977111117893"/>
      </bottom>
      <diagonal/>
    </border>
    <border>
      <left/>
      <right/>
      <top style="thin">
        <color theme="0" tint="-0.14999847407452621"/>
      </top>
      <bottom style="thin">
        <color theme="0" tint="-0.249977111117893"/>
      </bottom>
      <diagonal/>
    </border>
    <border>
      <left/>
      <right style="thin">
        <color theme="0" tint="-0.249977111117893"/>
      </right>
      <top style="thin">
        <color theme="0" tint="-0.249977111117893"/>
      </top>
      <bottom style="thin">
        <color theme="0" tint="-0.14999847407452621"/>
      </bottom>
      <diagonal/>
    </border>
    <border>
      <left/>
      <right style="thin">
        <color theme="0" tint="-0.249977111117893"/>
      </right>
      <top style="thin">
        <color theme="0" tint="-0.14999847407452621"/>
      </top>
      <bottom style="thin">
        <color theme="0" tint="-0.14999847407452621"/>
      </bottom>
      <diagonal/>
    </border>
    <border>
      <left/>
      <right style="thin">
        <color theme="0" tint="-0.249977111117893"/>
      </right>
      <top style="thin">
        <color theme="0" tint="-0.14999847407452621"/>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style="thin">
        <color theme="0" tint="-0.14999847407452621"/>
      </top>
      <bottom/>
      <diagonal/>
    </border>
    <border>
      <left/>
      <right style="thin">
        <color theme="0" tint="-0.249977111117893"/>
      </right>
      <top style="thin">
        <color theme="0" tint="-0.14999847407452621"/>
      </top>
      <bottom/>
      <diagonal/>
    </border>
  </borders>
  <cellStyleXfs count="3">
    <xf numFmtId="0" fontId="0" fillId="0" borderId="0"/>
    <xf numFmtId="0" fontId="2" fillId="0" borderId="0"/>
    <xf numFmtId="0" fontId="5" fillId="0" borderId="0" applyNumberFormat="0" applyFill="0" applyBorder="0" applyAlignment="0" applyProtection="0"/>
  </cellStyleXfs>
  <cellXfs count="174">
    <xf numFmtId="0" fontId="0" fillId="0" borderId="0" xfId="0"/>
    <xf numFmtId="0" fontId="1" fillId="0" borderId="0" xfId="0" applyFont="1" applyAlignment="1" applyProtection="1">
      <alignment horizontal="left" vertical="center"/>
      <protection hidden="1"/>
    </xf>
    <xf numFmtId="0" fontId="2" fillId="0" borderId="0" xfId="0" applyFont="1" applyFill="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21"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0" xfId="0" applyFont="1" applyBorder="1" applyAlignment="1" applyProtection="1">
      <alignment vertical="center" wrapText="1"/>
      <protection hidden="1"/>
    </xf>
    <xf numFmtId="0" fontId="1" fillId="4" borderId="26" xfId="0" applyFont="1" applyFill="1" applyBorder="1" applyAlignment="1" applyProtection="1">
      <alignment horizontal="center" vertical="center"/>
      <protection hidden="1"/>
    </xf>
    <xf numFmtId="0" fontId="1" fillId="4" borderId="6" xfId="0" applyFont="1" applyFill="1" applyBorder="1" applyAlignment="1" applyProtection="1">
      <alignment horizontal="center" vertical="center"/>
      <protection hidden="1"/>
    </xf>
    <xf numFmtId="0" fontId="1" fillId="4" borderId="17" xfId="0" applyFont="1" applyFill="1" applyBorder="1" applyAlignment="1" applyProtection="1">
      <alignment horizontal="center" vertical="center"/>
      <protection hidden="1"/>
    </xf>
    <xf numFmtId="0" fontId="1" fillId="4" borderId="34" xfId="0" applyFont="1" applyFill="1" applyBorder="1" applyAlignment="1" applyProtection="1">
      <alignment horizontal="center" vertical="center"/>
      <protection hidden="1"/>
    </xf>
    <xf numFmtId="0" fontId="1" fillId="4" borderId="45" xfId="0" applyFont="1" applyFill="1" applyBorder="1" applyAlignment="1" applyProtection="1">
      <alignment horizontal="center" vertical="center"/>
      <protection hidden="1"/>
    </xf>
    <xf numFmtId="0" fontId="1" fillId="4" borderId="33" xfId="0" applyFont="1" applyFill="1" applyBorder="1" applyAlignment="1" applyProtection="1">
      <alignment horizontal="center" vertical="center"/>
      <protection hidden="1"/>
    </xf>
    <xf numFmtId="0" fontId="1" fillId="0" borderId="25" xfId="0" applyFont="1" applyBorder="1" applyAlignment="1" applyProtection="1">
      <alignment horizontal="center" vertical="center"/>
      <protection hidden="1"/>
    </xf>
    <xf numFmtId="0" fontId="1" fillId="0" borderId="13" xfId="0" applyFont="1" applyBorder="1" applyAlignment="1" applyProtection="1">
      <alignment horizontal="center" vertical="center"/>
      <protection hidden="1"/>
    </xf>
    <xf numFmtId="0" fontId="1" fillId="0" borderId="16" xfId="0" applyFont="1" applyBorder="1" applyAlignment="1" applyProtection="1">
      <alignment horizontal="center" vertical="center"/>
      <protection hidden="1"/>
    </xf>
    <xf numFmtId="0" fontId="1" fillId="0" borderId="0" xfId="0" applyFont="1" applyAlignment="1" applyProtection="1">
      <alignment vertical="center"/>
      <protection hidden="1"/>
    </xf>
    <xf numFmtId="0" fontId="2" fillId="6" borderId="25" xfId="0" applyFont="1" applyFill="1" applyBorder="1" applyAlignment="1" applyProtection="1">
      <alignment horizontal="center" vertical="center"/>
      <protection hidden="1"/>
    </xf>
    <xf numFmtId="0" fontId="2" fillId="6" borderId="41" xfId="0" applyFont="1" applyFill="1" applyBorder="1" applyAlignment="1" applyProtection="1">
      <alignment horizontal="center" vertical="center"/>
      <protection hidden="1"/>
    </xf>
    <xf numFmtId="0" fontId="2" fillId="6" borderId="26"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5" xfId="0" applyFont="1" applyFill="1" applyBorder="1" applyAlignment="1" applyProtection="1">
      <alignment horizontal="center" vertical="center"/>
      <protection hidden="1"/>
    </xf>
    <xf numFmtId="0" fontId="2" fillId="6" borderId="6" xfId="0"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6" borderId="17" xfId="0" applyFont="1" applyFill="1" applyBorder="1" applyAlignment="1" applyProtection="1">
      <alignment horizontal="center" vertical="center"/>
      <protection hidden="1"/>
    </xf>
    <xf numFmtId="0" fontId="2" fillId="0" borderId="28" xfId="0" applyFont="1" applyBorder="1" applyAlignment="1" applyProtection="1">
      <alignment horizontal="left" vertical="center"/>
      <protection hidden="1"/>
    </xf>
    <xf numFmtId="0" fontId="2" fillId="0" borderId="0" xfId="0"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Border="1" applyAlignment="1" applyProtection="1">
      <alignment vertical="center"/>
      <protection hidden="1"/>
    </xf>
    <xf numFmtId="0" fontId="2" fillId="0" borderId="0" xfId="0" applyFont="1" applyFill="1" applyAlignment="1" applyProtection="1">
      <alignment vertical="center"/>
      <protection hidden="1"/>
    </xf>
    <xf numFmtId="0" fontId="2" fillId="0" borderId="0" xfId="0" applyFont="1" applyAlignment="1" applyProtection="1">
      <alignment vertical="center" wrapText="1"/>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center" vertical="center" wrapText="1"/>
      <protection hidden="1"/>
    </xf>
    <xf numFmtId="14" fontId="2"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left" vertical="center" wrapText="1"/>
      <protection hidden="1"/>
    </xf>
    <xf numFmtId="0" fontId="2" fillId="0" borderId="27" xfId="0" applyFont="1" applyFill="1" applyBorder="1" applyAlignment="1" applyProtection="1">
      <alignment horizontal="center" vertical="center"/>
      <protection locked="0"/>
    </xf>
    <xf numFmtId="14" fontId="2" fillId="0" borderId="27" xfId="0" applyNumberFormat="1" applyFont="1" applyFill="1" applyBorder="1" applyAlignment="1" applyProtection="1">
      <alignment horizontal="center" vertical="center"/>
      <protection locked="0"/>
    </xf>
    <xf numFmtId="14" fontId="2" fillId="0" borderId="0" xfId="0"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protection hidden="1"/>
    </xf>
    <xf numFmtId="0" fontId="14"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wrapText="1"/>
      <protection hidden="1"/>
    </xf>
    <xf numFmtId="0" fontId="12" fillId="0" borderId="0" xfId="0" applyFont="1" applyFill="1" applyBorder="1" applyAlignment="1" applyProtection="1">
      <alignment horizontal="center" vertical="center" wrapText="1"/>
      <protection hidden="1"/>
    </xf>
    <xf numFmtId="0" fontId="1" fillId="0" borderId="0" xfId="0" applyFont="1" applyFill="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16" fillId="8" borderId="47" xfId="0" applyFont="1" applyFill="1" applyBorder="1" applyAlignment="1" applyProtection="1">
      <alignment horizontal="center" vertical="center"/>
      <protection hidden="1"/>
    </xf>
    <xf numFmtId="0" fontId="16" fillId="8" borderId="20" xfId="0" applyFont="1" applyFill="1" applyBorder="1" applyAlignment="1" applyProtection="1">
      <alignment horizontal="center" vertical="center"/>
      <protection hidden="1"/>
    </xf>
    <xf numFmtId="0" fontId="16" fillId="8" borderId="48" xfId="0" applyFont="1" applyFill="1" applyBorder="1" applyAlignment="1" applyProtection="1">
      <alignment horizontal="center" vertical="center"/>
      <protection hidden="1"/>
    </xf>
    <xf numFmtId="0" fontId="13" fillId="2" borderId="0" xfId="0" applyFont="1" applyFill="1" applyBorder="1" applyAlignment="1" applyProtection="1">
      <alignment horizontal="center" vertical="center" wrapText="1"/>
      <protection hidden="1"/>
    </xf>
    <xf numFmtId="14" fontId="13" fillId="2" borderId="0" xfId="0" applyNumberFormat="1" applyFont="1" applyFill="1" applyBorder="1" applyAlignment="1" applyProtection="1">
      <alignment horizontal="center" vertical="center" wrapText="1"/>
      <protection hidden="1"/>
    </xf>
    <xf numFmtId="164" fontId="13" fillId="2" borderId="0" xfId="0" applyNumberFormat="1"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2" fillId="0" borderId="27" xfId="0" applyFont="1" applyFill="1" applyBorder="1" applyAlignment="1" applyProtection="1">
      <alignment horizontal="center" vertical="center" wrapText="1"/>
      <protection hidden="1"/>
    </xf>
    <xf numFmtId="164" fontId="2" fillId="0" borderId="27" xfId="0" applyNumberFormat="1" applyFont="1" applyFill="1" applyBorder="1" applyAlignment="1" applyProtection="1">
      <alignment horizontal="center" vertical="center" wrapText="1"/>
      <protection hidden="1"/>
    </xf>
    <xf numFmtId="0" fontId="12" fillId="0" borderId="0" xfId="0" applyNumberFormat="1" applyFont="1" applyAlignment="1" applyProtection="1">
      <alignment horizontal="center"/>
      <protection hidden="1"/>
    </xf>
    <xf numFmtId="0" fontId="12" fillId="0" borderId="0" xfId="0" applyNumberFormat="1" applyFont="1" applyFill="1" applyBorder="1" applyAlignment="1" applyProtection="1">
      <alignment horizontal="center" vertical="center"/>
      <protection hidden="1"/>
    </xf>
    <xf numFmtId="0" fontId="2" fillId="0" borderId="0" xfId="0" applyNumberFormat="1" applyFont="1" applyAlignment="1" applyProtection="1">
      <alignment horizontal="center"/>
      <protection hidden="1"/>
    </xf>
    <xf numFmtId="0" fontId="2" fillId="0" borderId="0" xfId="0" applyNumberFormat="1" applyFont="1" applyFill="1" applyBorder="1" applyAlignment="1" applyProtection="1">
      <alignment horizontal="center" vertical="center"/>
      <protection hidden="1"/>
    </xf>
    <xf numFmtId="164" fontId="1" fillId="0" borderId="60" xfId="0" applyNumberFormat="1" applyFont="1" applyFill="1" applyBorder="1" applyAlignment="1" applyProtection="1">
      <alignment horizontal="center" vertical="center" wrapText="1"/>
      <protection hidden="1"/>
    </xf>
    <xf numFmtId="164" fontId="1" fillId="0" borderId="61" xfId="0" applyNumberFormat="1" applyFont="1" applyFill="1" applyBorder="1" applyAlignment="1" applyProtection="1">
      <alignment horizontal="center" vertical="center" wrapText="1"/>
      <protection hidden="1"/>
    </xf>
    <xf numFmtId="164" fontId="1" fillId="0" borderId="59" xfId="0" applyNumberFormat="1" applyFont="1" applyFill="1" applyBorder="1" applyAlignment="1" applyProtection="1">
      <alignment horizontal="center" vertical="center" wrapText="1"/>
      <protection hidden="1"/>
    </xf>
    <xf numFmtId="0" fontId="2" fillId="0" borderId="0" xfId="0" applyNumberFormat="1" applyFont="1" applyAlignment="1" applyProtection="1">
      <alignment horizontal="center" vertical="center"/>
      <protection hidden="1"/>
    </xf>
    <xf numFmtId="14" fontId="2" fillId="0" borderId="27" xfId="0" applyNumberFormat="1" applyFont="1" applyFill="1" applyBorder="1" applyAlignment="1" applyProtection="1">
      <alignment horizontal="center" vertical="center" wrapText="1"/>
      <protection hidden="1"/>
    </xf>
    <xf numFmtId="164" fontId="2" fillId="0" borderId="27" xfId="0" applyNumberFormat="1" applyFont="1" applyFill="1" applyBorder="1" applyAlignment="1" applyProtection="1">
      <alignment horizontal="center" vertical="center" wrapText="1"/>
      <protection locked="0"/>
    </xf>
    <xf numFmtId="14" fontId="2" fillId="0" borderId="27" xfId="0" applyNumberFormat="1" applyFont="1" applyFill="1" applyBorder="1" applyAlignment="1" applyProtection="1">
      <alignment horizontal="center" vertical="center" wrapText="1"/>
      <protection locked="0"/>
    </xf>
    <xf numFmtId="0" fontId="1" fillId="5" borderId="24" xfId="0" applyFont="1" applyFill="1" applyBorder="1" applyAlignment="1" applyProtection="1">
      <alignment vertical="center" wrapText="1"/>
      <protection hidden="1"/>
    </xf>
    <xf numFmtId="0" fontId="1" fillId="5" borderId="2"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5" borderId="37" xfId="0" applyFont="1" applyFill="1" applyBorder="1" applyAlignment="1" applyProtection="1">
      <alignment vertical="center" wrapText="1"/>
      <protection hidden="1"/>
    </xf>
    <xf numFmtId="0" fontId="1" fillId="5" borderId="36" xfId="0" applyFont="1" applyFill="1" applyBorder="1" applyAlignment="1" applyProtection="1">
      <alignment vertical="center" wrapText="1"/>
      <protection hidden="1"/>
    </xf>
    <xf numFmtId="0" fontId="2" fillId="0" borderId="0" xfId="0" applyFont="1" applyAlignment="1" applyProtection="1">
      <alignment vertical="center"/>
      <protection locked="0"/>
    </xf>
    <xf numFmtId="164" fontId="1" fillId="0" borderId="27" xfId="0" applyNumberFormat="1" applyFont="1" applyFill="1" applyBorder="1" applyAlignment="1" applyProtection="1">
      <alignment horizontal="center" vertical="center" wrapText="1"/>
      <protection hidden="1"/>
    </xf>
    <xf numFmtId="0" fontId="18" fillId="3" borderId="0" xfId="2" applyFont="1" applyFill="1" applyBorder="1" applyAlignment="1" applyProtection="1">
      <alignment horizontal="center" vertical="center" wrapText="1"/>
      <protection locked="0" hidden="1"/>
    </xf>
    <xf numFmtId="0" fontId="2" fillId="4" borderId="11" xfId="0" applyFont="1" applyFill="1" applyBorder="1" applyAlignment="1" applyProtection="1">
      <alignment horizontal="left" vertical="center" wrapText="1"/>
      <protection locked="0"/>
    </xf>
    <xf numFmtId="0" fontId="2" fillId="4" borderId="11" xfId="0" applyFont="1" applyFill="1" applyBorder="1" applyAlignment="1" applyProtection="1">
      <alignment vertical="center"/>
      <protection locked="0"/>
    </xf>
    <xf numFmtId="0" fontId="2" fillId="4" borderId="12" xfId="0" applyFont="1" applyFill="1" applyBorder="1" applyAlignment="1" applyProtection="1">
      <alignment vertical="center"/>
      <protection locked="0"/>
    </xf>
    <xf numFmtId="0" fontId="2" fillId="4" borderId="46" xfId="0" applyFont="1" applyFill="1" applyBorder="1" applyAlignment="1" applyProtection="1">
      <alignment horizontal="left" vertical="center" wrapText="1"/>
      <protection locked="0"/>
    </xf>
    <xf numFmtId="0" fontId="2" fillId="4" borderId="18"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1" fillId="0" borderId="0"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13" fillId="2" borderId="8" xfId="0" applyFont="1" applyFill="1" applyBorder="1" applyAlignment="1" applyProtection="1">
      <alignment horizontal="center" vertical="center" wrapText="1"/>
      <protection hidden="1"/>
    </xf>
    <xf numFmtId="0" fontId="12" fillId="0" borderId="9" xfId="0" applyFont="1" applyBorder="1" applyAlignment="1" applyProtection="1">
      <alignment vertical="center"/>
      <protection hidden="1"/>
    </xf>
    <xf numFmtId="0" fontId="13" fillId="2" borderId="10" xfId="0" applyFont="1" applyFill="1" applyBorder="1" applyAlignment="1" applyProtection="1">
      <alignment horizontal="center" vertical="center" wrapText="1"/>
      <protection hidden="1"/>
    </xf>
    <xf numFmtId="0" fontId="12" fillId="0" borderId="11" xfId="0" applyFont="1" applyBorder="1" applyAlignment="1" applyProtection="1">
      <alignment vertical="center"/>
      <protection hidden="1"/>
    </xf>
    <xf numFmtId="0" fontId="12" fillId="0" borderId="12" xfId="0" applyFont="1" applyBorder="1" applyAlignment="1" applyProtection="1">
      <alignment vertical="center"/>
      <protection hidden="1"/>
    </xf>
    <xf numFmtId="0" fontId="1" fillId="0" borderId="20" xfId="0" applyFont="1" applyBorder="1" applyAlignment="1" applyProtection="1">
      <alignment horizontal="center" vertical="center" wrapText="1"/>
      <protection hidden="1"/>
    </xf>
    <xf numFmtId="0" fontId="2" fillId="0" borderId="27" xfId="0" applyFont="1" applyBorder="1" applyAlignment="1" applyProtection="1">
      <alignment horizontal="left" vertical="center" wrapText="1"/>
      <protection locked="0"/>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2" fillId="4" borderId="14" xfId="0" applyFont="1" applyFill="1" applyBorder="1" applyAlignment="1" applyProtection="1">
      <alignment horizontal="left" vertical="center" wrapText="1"/>
      <protection locked="0"/>
    </xf>
    <xf numFmtId="0" fontId="2" fillId="4" borderId="15" xfId="0" applyFont="1" applyFill="1" applyBorder="1" applyAlignment="1" applyProtection="1">
      <alignment horizontal="left" vertical="center" wrapText="1"/>
      <protection locked="0"/>
    </xf>
    <xf numFmtId="0" fontId="2" fillId="4" borderId="58" xfId="0" applyFont="1" applyFill="1" applyBorder="1" applyAlignment="1" applyProtection="1">
      <alignment horizontal="left" vertical="center" wrapText="1"/>
      <protection locked="0"/>
    </xf>
    <xf numFmtId="0" fontId="2" fillId="4" borderId="12"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hidden="1"/>
    </xf>
    <xf numFmtId="0" fontId="9" fillId="7" borderId="38" xfId="0" applyFont="1" applyFill="1" applyBorder="1" applyAlignment="1" applyProtection="1">
      <alignment horizontal="center" vertical="center" wrapText="1"/>
      <protection hidden="1"/>
    </xf>
    <xf numFmtId="0" fontId="9" fillId="7" borderId="23" xfId="0" applyFont="1" applyFill="1" applyBorder="1" applyAlignment="1" applyProtection="1">
      <alignment horizontal="center" vertical="center" wrapText="1"/>
      <protection hidden="1"/>
    </xf>
    <xf numFmtId="0" fontId="9" fillId="7" borderId="40" xfId="0" applyFont="1" applyFill="1" applyBorder="1" applyAlignment="1" applyProtection="1">
      <alignment horizontal="center" vertical="center" wrapText="1"/>
      <protection hidden="1"/>
    </xf>
    <xf numFmtId="0" fontId="7" fillId="5" borderId="0" xfId="0" applyFont="1" applyFill="1" applyAlignment="1" applyProtection="1">
      <alignment vertical="center"/>
      <protection hidden="1"/>
    </xf>
    <xf numFmtId="0" fontId="7" fillId="5" borderId="0" xfId="0" applyFont="1" applyFill="1" applyBorder="1" applyAlignment="1" applyProtection="1">
      <alignment vertical="center" wrapText="1"/>
      <protection hidden="1"/>
    </xf>
    <xf numFmtId="0" fontId="7" fillId="5" borderId="0" xfId="0" applyFont="1" applyFill="1" applyAlignment="1" applyProtection="1">
      <alignment vertical="center" wrapText="1"/>
      <protection hidden="1"/>
    </xf>
    <xf numFmtId="0" fontId="7" fillId="5" borderId="0" xfId="0" applyFont="1" applyFill="1" applyAlignment="1" applyProtection="1">
      <alignment horizontal="left" vertical="center"/>
      <protection hidden="1"/>
    </xf>
    <xf numFmtId="0" fontId="1" fillId="0" borderId="0" xfId="0" applyFont="1" applyBorder="1" applyAlignment="1" applyProtection="1">
      <alignment horizontal="center" vertical="center" wrapText="1"/>
      <protection hidden="1"/>
    </xf>
    <xf numFmtId="0" fontId="10" fillId="7" borderId="8" xfId="0" applyFont="1" applyFill="1" applyBorder="1" applyAlignment="1" applyProtection="1">
      <alignment horizontal="center" vertical="center" wrapText="1"/>
      <protection hidden="1"/>
    </xf>
    <xf numFmtId="0" fontId="10" fillId="7" borderId="22" xfId="0" applyFont="1" applyFill="1" applyBorder="1" applyAlignment="1" applyProtection="1">
      <alignment horizontal="center" vertical="center"/>
      <protection hidden="1"/>
    </xf>
    <xf numFmtId="0" fontId="10" fillId="7" borderId="9" xfId="0" applyFont="1" applyFill="1" applyBorder="1" applyAlignment="1" applyProtection="1">
      <alignment horizontal="center" vertical="center"/>
      <protection hidden="1"/>
    </xf>
    <xf numFmtId="0" fontId="10" fillId="7" borderId="39" xfId="0" applyFont="1" applyFill="1" applyBorder="1" applyAlignment="1" applyProtection="1">
      <alignment horizontal="center" vertical="center"/>
      <protection hidden="1"/>
    </xf>
    <xf numFmtId="0" fontId="10" fillId="7" borderId="23" xfId="0" applyFont="1" applyFill="1" applyBorder="1" applyAlignment="1" applyProtection="1">
      <alignment horizontal="center" vertical="center"/>
      <protection hidden="1"/>
    </xf>
    <xf numFmtId="0" fontId="10" fillId="7" borderId="40" xfId="0" applyFont="1" applyFill="1" applyBorder="1" applyAlignment="1" applyProtection="1">
      <alignment horizontal="center" vertical="center"/>
      <protection hidden="1"/>
    </xf>
    <xf numFmtId="0" fontId="16" fillId="8" borderId="47" xfId="0" applyFont="1" applyFill="1" applyBorder="1" applyAlignment="1" applyProtection="1">
      <alignment horizontal="center" vertical="center"/>
      <protection hidden="1"/>
    </xf>
    <xf numFmtId="0" fontId="16" fillId="8" borderId="20" xfId="0" applyFont="1" applyFill="1" applyBorder="1" applyAlignment="1" applyProtection="1">
      <alignment horizontal="center" vertical="center"/>
      <protection hidden="1"/>
    </xf>
    <xf numFmtId="0" fontId="16" fillId="8" borderId="48" xfId="0" applyFont="1" applyFill="1" applyBorder="1" applyAlignment="1" applyProtection="1">
      <alignment horizontal="center" vertical="center"/>
      <protection hidden="1"/>
    </xf>
    <xf numFmtId="0" fontId="16" fillId="8" borderId="42" xfId="0" applyFont="1" applyFill="1" applyBorder="1" applyAlignment="1" applyProtection="1">
      <alignment horizontal="center" vertical="center" textRotation="90"/>
      <protection hidden="1"/>
    </xf>
    <xf numFmtId="0" fontId="16" fillId="8" borderId="43" xfId="0" applyFont="1" applyFill="1" applyBorder="1" applyAlignment="1" applyProtection="1">
      <alignment horizontal="center" vertical="center" textRotation="90"/>
      <protection hidden="1"/>
    </xf>
    <xf numFmtId="0" fontId="16" fillId="8" borderId="44" xfId="0" applyFont="1" applyFill="1" applyBorder="1" applyAlignment="1" applyProtection="1">
      <alignment horizontal="center" vertical="center" textRotation="90"/>
      <protection hidden="1"/>
    </xf>
    <xf numFmtId="0" fontId="2" fillId="4" borderId="35" xfId="0" applyFont="1" applyFill="1" applyBorder="1" applyAlignment="1" applyProtection="1">
      <alignment horizontal="left" vertical="center" wrapText="1"/>
      <protection locked="0"/>
    </xf>
    <xf numFmtId="164" fontId="2" fillId="0" borderId="56" xfId="0" applyNumberFormat="1" applyFont="1" applyFill="1" applyBorder="1" applyAlignment="1" applyProtection="1">
      <alignment horizontal="left" vertical="center" wrapText="1"/>
      <protection hidden="1"/>
    </xf>
    <xf numFmtId="164" fontId="2" fillId="0" borderId="57" xfId="0" applyNumberFormat="1" applyFont="1" applyFill="1" applyBorder="1" applyAlignment="1" applyProtection="1">
      <alignment horizontal="left" vertical="center" wrapText="1"/>
      <protection hidden="1"/>
    </xf>
    <xf numFmtId="0" fontId="19" fillId="0" borderId="0" xfId="0" applyFont="1" applyFill="1" applyBorder="1" applyAlignment="1" applyProtection="1">
      <alignment horizontal="center" vertical="center"/>
      <protection hidden="1"/>
    </xf>
    <xf numFmtId="0" fontId="13" fillId="2" borderId="54" xfId="0" applyFont="1" applyFill="1" applyBorder="1" applyAlignment="1" applyProtection="1">
      <alignment horizontal="center" vertical="center" wrapText="1"/>
      <protection hidden="1"/>
    </xf>
    <xf numFmtId="164" fontId="2" fillId="0" borderId="64" xfId="0" applyNumberFormat="1" applyFont="1" applyFill="1" applyBorder="1" applyAlignment="1" applyProtection="1">
      <alignment horizontal="left" vertical="center" wrapText="1"/>
      <protection locked="0"/>
    </xf>
    <xf numFmtId="164" fontId="2" fillId="0" borderId="32" xfId="0" applyNumberFormat="1" applyFont="1" applyFill="1" applyBorder="1" applyAlignment="1" applyProtection="1">
      <alignment horizontal="left" vertical="center" wrapText="1"/>
      <protection locked="0"/>
    </xf>
    <xf numFmtId="164" fontId="2" fillId="0" borderId="68" xfId="0" applyNumberFormat="1" applyFont="1" applyFill="1" applyBorder="1" applyAlignment="1" applyProtection="1">
      <alignment horizontal="left" vertical="center" wrapText="1"/>
      <protection locked="0"/>
    </xf>
    <xf numFmtId="164" fontId="2" fillId="0" borderId="65" xfId="0" applyNumberFormat="1" applyFont="1" applyFill="1" applyBorder="1" applyAlignment="1" applyProtection="1">
      <alignment horizontal="left" vertical="center" wrapText="1"/>
      <protection locked="0"/>
    </xf>
    <xf numFmtId="164" fontId="2" fillId="0" borderId="69" xfId="0" applyNumberFormat="1" applyFont="1" applyFill="1" applyBorder="1" applyAlignment="1" applyProtection="1">
      <alignment horizontal="left" vertical="center" wrapText="1"/>
      <protection locked="0"/>
    </xf>
    <xf numFmtId="0" fontId="13" fillId="2" borderId="70" xfId="0" applyFont="1" applyFill="1" applyBorder="1" applyAlignment="1" applyProtection="1">
      <alignment horizontal="center" vertical="center" wrapText="1"/>
      <protection hidden="1"/>
    </xf>
    <xf numFmtId="164" fontId="1" fillId="0" borderId="62" xfId="0" applyNumberFormat="1" applyFont="1" applyFill="1" applyBorder="1" applyAlignment="1" applyProtection="1">
      <alignment horizontal="center" vertical="center" wrapText="1"/>
      <protection hidden="1"/>
    </xf>
    <xf numFmtId="164" fontId="1" fillId="0" borderId="63" xfId="0" applyNumberFormat="1" applyFont="1" applyFill="1" applyBorder="1" applyAlignment="1" applyProtection="1">
      <alignment horizontal="center" vertical="center" wrapText="1"/>
      <protection hidden="1"/>
    </xf>
    <xf numFmtId="164" fontId="1" fillId="0" borderId="64" xfId="0" applyNumberFormat="1" applyFont="1" applyFill="1" applyBorder="1" applyAlignment="1" applyProtection="1">
      <alignment horizontal="center" vertical="center" wrapText="1"/>
      <protection hidden="1"/>
    </xf>
    <xf numFmtId="164" fontId="1" fillId="0" borderId="32" xfId="0" applyNumberFormat="1" applyFont="1" applyFill="1" applyBorder="1" applyAlignment="1" applyProtection="1">
      <alignment horizontal="center" vertical="center" wrapText="1"/>
      <protection hidden="1"/>
    </xf>
    <xf numFmtId="164" fontId="2" fillId="0" borderId="62" xfId="0" applyNumberFormat="1" applyFont="1" applyFill="1" applyBorder="1" applyAlignment="1" applyProtection="1">
      <alignment vertical="center" wrapText="1"/>
      <protection locked="0"/>
    </xf>
    <xf numFmtId="164" fontId="2" fillId="0" borderId="63" xfId="0" applyNumberFormat="1" applyFont="1" applyFill="1" applyBorder="1" applyAlignment="1" applyProtection="1">
      <alignment vertical="center" wrapText="1"/>
      <protection locked="0"/>
    </xf>
    <xf numFmtId="164" fontId="2" fillId="0" borderId="67" xfId="0" applyNumberFormat="1" applyFont="1" applyFill="1" applyBorder="1" applyAlignment="1" applyProtection="1">
      <alignment vertical="center" wrapText="1"/>
      <protection locked="0"/>
    </xf>
    <xf numFmtId="164" fontId="2" fillId="0" borderId="64" xfId="0" applyNumberFormat="1" applyFont="1" applyFill="1" applyBorder="1" applyAlignment="1" applyProtection="1">
      <alignment vertical="center" wrapText="1"/>
      <protection locked="0"/>
    </xf>
    <xf numFmtId="164" fontId="2" fillId="0" borderId="32" xfId="0" applyNumberFormat="1" applyFont="1" applyFill="1" applyBorder="1" applyAlignment="1" applyProtection="1">
      <alignment vertical="center" wrapText="1"/>
      <protection locked="0"/>
    </xf>
    <xf numFmtId="164" fontId="2" fillId="0" borderId="68" xfId="0" applyNumberFormat="1" applyFont="1" applyFill="1" applyBorder="1" applyAlignment="1" applyProtection="1">
      <alignment vertical="center" wrapText="1"/>
      <protection locked="0"/>
    </xf>
    <xf numFmtId="0" fontId="15" fillId="3" borderId="50" xfId="0" applyFont="1" applyFill="1" applyBorder="1" applyAlignment="1" applyProtection="1">
      <alignment horizontal="center" vertical="center" wrapText="1"/>
      <protection hidden="1"/>
    </xf>
    <xf numFmtId="164" fontId="2" fillId="0" borderId="62" xfId="0" applyNumberFormat="1" applyFont="1" applyFill="1" applyBorder="1" applyAlignment="1" applyProtection="1">
      <alignment horizontal="left" vertical="center" wrapText="1"/>
      <protection locked="0"/>
    </xf>
    <xf numFmtId="164" fontId="2" fillId="0" borderId="63" xfId="0" applyNumberFormat="1" applyFont="1" applyFill="1" applyBorder="1" applyAlignment="1" applyProtection="1">
      <alignment horizontal="left" vertical="center" wrapText="1"/>
      <protection locked="0"/>
    </xf>
    <xf numFmtId="164" fontId="2" fillId="0" borderId="67" xfId="0" applyNumberFormat="1" applyFont="1" applyFill="1" applyBorder="1" applyAlignment="1" applyProtection="1">
      <alignment horizontal="left" vertical="center" wrapText="1"/>
      <protection locked="0"/>
    </xf>
    <xf numFmtId="164" fontId="2" fillId="0" borderId="66" xfId="0" applyNumberFormat="1" applyFont="1" applyFill="1" applyBorder="1" applyAlignment="1" applyProtection="1">
      <alignment horizontal="left" vertical="center" wrapText="1"/>
      <protection locked="0"/>
    </xf>
    <xf numFmtId="164" fontId="1" fillId="0" borderId="65" xfId="0" applyNumberFormat="1" applyFont="1" applyFill="1" applyBorder="1" applyAlignment="1" applyProtection="1">
      <alignment horizontal="center" vertical="center" wrapText="1"/>
      <protection hidden="1"/>
    </xf>
    <xf numFmtId="164" fontId="1" fillId="0" borderId="66" xfId="0" applyNumberFormat="1" applyFont="1" applyFill="1" applyBorder="1" applyAlignment="1" applyProtection="1">
      <alignment horizontal="center" vertical="center" wrapText="1"/>
      <protection hidden="1"/>
    </xf>
    <xf numFmtId="164" fontId="1" fillId="0" borderId="68" xfId="0" applyNumberFormat="1" applyFont="1" applyFill="1" applyBorder="1" applyAlignment="1" applyProtection="1">
      <alignment horizontal="center" vertical="center" wrapText="1"/>
      <protection hidden="1"/>
    </xf>
    <xf numFmtId="0" fontId="2" fillId="0" borderId="71" xfId="2" quotePrefix="1" applyFont="1" applyFill="1" applyBorder="1" applyAlignment="1" applyProtection="1">
      <alignment horizontal="left" vertical="center" wrapText="1"/>
      <protection locked="0"/>
    </xf>
    <xf numFmtId="0" fontId="2" fillId="0" borderId="0" xfId="2" quotePrefix="1" applyFont="1" applyFill="1" applyBorder="1" applyAlignment="1" applyProtection="1">
      <alignment horizontal="left" vertical="center" wrapText="1"/>
      <protection locked="0"/>
    </xf>
    <xf numFmtId="0" fontId="2" fillId="0" borderId="72" xfId="2" quotePrefix="1" applyFont="1" applyFill="1" applyBorder="1" applyAlignment="1" applyProtection="1">
      <alignment horizontal="left" vertical="center" wrapText="1"/>
      <protection locked="0"/>
    </xf>
    <xf numFmtId="164" fontId="2" fillId="0" borderId="73" xfId="0" applyNumberFormat="1" applyFont="1" applyFill="1" applyBorder="1" applyAlignment="1" applyProtection="1">
      <alignment horizontal="left" vertical="center" wrapText="1"/>
      <protection locked="0"/>
    </xf>
    <xf numFmtId="164" fontId="2" fillId="0" borderId="74" xfId="0" applyNumberFormat="1" applyFont="1" applyFill="1" applyBorder="1" applyAlignment="1" applyProtection="1">
      <alignment horizontal="left" vertical="center" wrapText="1"/>
      <protection locked="0"/>
    </xf>
    <xf numFmtId="0" fontId="18" fillId="9" borderId="29" xfId="2" applyFont="1" applyFill="1" applyBorder="1" applyAlignment="1" applyProtection="1">
      <alignment horizontal="center" vertical="center"/>
      <protection locked="0"/>
    </xf>
    <xf numFmtId="0" fontId="18" fillId="9" borderId="30" xfId="2" applyFont="1" applyFill="1" applyBorder="1" applyAlignment="1" applyProtection="1">
      <alignment horizontal="center" vertical="center"/>
      <protection locked="0"/>
    </xf>
    <xf numFmtId="164" fontId="6" fillId="0" borderId="31"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164" fontId="2" fillId="0" borderId="56" xfId="0" applyNumberFormat="1" applyFont="1" applyFill="1" applyBorder="1" applyAlignment="1" applyProtection="1">
      <alignment horizontal="left" vertical="center" wrapText="1"/>
      <protection locked="0"/>
    </xf>
    <xf numFmtId="164" fontId="2" fillId="0" borderId="57" xfId="0" applyNumberFormat="1" applyFont="1" applyFill="1" applyBorder="1" applyAlignment="1" applyProtection="1">
      <alignment horizontal="left" vertical="center" wrapText="1"/>
      <protection locked="0"/>
    </xf>
    <xf numFmtId="0" fontId="13" fillId="2" borderId="50"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2" fillId="0" borderId="49" xfId="0" applyFont="1" applyFill="1" applyBorder="1" applyAlignment="1" applyProtection="1">
      <alignment horizontal="left" vertical="center" wrapText="1"/>
      <protection locked="0"/>
    </xf>
    <xf numFmtId="0" fontId="2" fillId="0" borderId="50" xfId="0" applyFont="1" applyFill="1" applyBorder="1" applyAlignment="1" applyProtection="1">
      <alignment horizontal="left" vertical="center" wrapText="1"/>
      <protection locked="0"/>
    </xf>
    <xf numFmtId="0" fontId="2" fillId="0" borderId="51" xfId="0" applyFont="1" applyFill="1" applyBorder="1" applyAlignment="1" applyProtection="1">
      <alignment horizontal="left" vertical="center" wrapText="1"/>
      <protection locked="0"/>
    </xf>
    <xf numFmtId="0" fontId="2" fillId="0" borderId="52"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0" fontId="2" fillId="0" borderId="28" xfId="0" applyFont="1" applyFill="1" applyBorder="1" applyAlignment="1" applyProtection="1">
      <alignment horizontal="left" vertical="center" wrapText="1"/>
      <protection locked="0"/>
    </xf>
    <xf numFmtId="0" fontId="2" fillId="0" borderId="53" xfId="0" applyFont="1" applyFill="1" applyBorder="1" applyAlignment="1" applyProtection="1">
      <alignment horizontal="left" vertical="center" wrapText="1"/>
      <protection locked="0"/>
    </xf>
    <xf numFmtId="0" fontId="2" fillId="0" borderId="54" xfId="0" applyFont="1" applyFill="1" applyBorder="1" applyAlignment="1" applyProtection="1">
      <alignment horizontal="left" vertical="center" wrapText="1"/>
      <protection locked="0"/>
    </xf>
    <xf numFmtId="0" fontId="2" fillId="0" borderId="55" xfId="0" applyFont="1" applyFill="1" applyBorder="1" applyAlignment="1" applyProtection="1">
      <alignment horizontal="left" vertical="center" wrapText="1"/>
      <protection locked="0"/>
    </xf>
    <xf numFmtId="0" fontId="2" fillId="0" borderId="27" xfId="0" applyFont="1" applyFill="1" applyBorder="1" applyAlignment="1" applyProtection="1">
      <alignment horizontal="left" vertical="center"/>
      <protection locked="0"/>
    </xf>
    <xf numFmtId="0" fontId="2" fillId="0" borderId="27" xfId="0" applyFont="1" applyFill="1" applyBorder="1" applyAlignment="1" applyProtection="1">
      <alignment horizontal="left" vertical="center" wrapText="1"/>
      <protection locked="0"/>
    </xf>
    <xf numFmtId="0" fontId="11" fillId="0" borderId="27" xfId="0" applyFont="1" applyFill="1" applyBorder="1" applyAlignment="1" applyProtection="1">
      <alignment horizontal="left" vertical="center" wrapText="1"/>
      <protection locked="0"/>
    </xf>
  </cellXfs>
  <cellStyles count="3">
    <cellStyle name="Hyperlink" xfId="2" builtinId="8"/>
    <cellStyle name="Normal" xfId="0" builtinId="0"/>
    <cellStyle name="Normal 2" xfId="1" xr:uid="{00000000-0005-0000-0000-000002000000}"/>
  </cellStyles>
  <dxfs count="525">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663300"/>
      <color rgb="FF996633"/>
      <color rgb="FFFFD85D"/>
      <color rgb="FF000000"/>
      <color rgb="FFFFCC99"/>
      <color rgb="FF00EE6C"/>
      <color rgb="FF33CC33"/>
      <color rgb="FFEE1F51"/>
      <color rgb="FFF15E69"/>
      <color rgb="FFF486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theme/theme1.xml><?xml version="1.0" encoding="utf-8"?>
<a:theme xmlns:a="http://schemas.openxmlformats.org/drawingml/2006/main" name="Facet">
  <a:themeElements>
    <a:clrScheme name="Custom 1">
      <a:dk1>
        <a:srgbClr val="445469"/>
      </a:dk1>
      <a:lt1>
        <a:sysClr val="window" lastClr="FFFFFF"/>
      </a:lt1>
      <a:dk2>
        <a:srgbClr val="445469"/>
      </a:dk2>
      <a:lt2>
        <a:srgbClr val="FFFFFF"/>
      </a:lt2>
      <a:accent1>
        <a:srgbClr val="0C74BB"/>
      </a:accent1>
      <a:accent2>
        <a:srgbClr val="00B050"/>
      </a:accent2>
      <a:accent3>
        <a:srgbClr val="FF0000"/>
      </a:accent3>
      <a:accent4>
        <a:srgbClr val="BD392F"/>
      </a:accent4>
      <a:accent5>
        <a:srgbClr val="0C74BB"/>
      </a:accent5>
      <a:accent6>
        <a:srgbClr val="445469"/>
      </a:accent6>
      <a:hlink>
        <a:srgbClr val="FFFFFF"/>
      </a:hlink>
      <a:folHlink>
        <a:srgbClr val="FFFFFF"/>
      </a:folHlink>
    </a:clrScheme>
    <a:fontScheme name="Facet">
      <a:majorFont>
        <a:latin typeface="Trebuchet MS" panose="020B0603020202020204"/>
        <a:ea typeface=""/>
        <a:cs typeface=""/>
        <a:font script="Jpan" typeface="メイリオ"/>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メイリオ"/>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acet">
      <a:fillStyleLst>
        <a:solidFill>
          <a:schemeClr val="phClr"/>
        </a:solidFill>
        <a:gradFill rotWithShape="1">
          <a:gsLst>
            <a:gs pos="0">
              <a:schemeClr val="phClr">
                <a:tint val="65000"/>
                <a:lumMod val="110000"/>
              </a:schemeClr>
            </a:gs>
            <a:gs pos="88000">
              <a:schemeClr val="phClr">
                <a:tint val="90000"/>
              </a:schemeClr>
            </a:gs>
          </a:gsLst>
          <a:lin ang="5400000" scaled="0"/>
        </a:gradFill>
        <a:gradFill rotWithShape="1">
          <a:gsLst>
            <a:gs pos="0">
              <a:schemeClr val="phClr">
                <a:tint val="96000"/>
                <a:lumMod val="100000"/>
              </a:schemeClr>
            </a:gs>
            <a:gs pos="78000">
              <a:schemeClr val="phClr">
                <a:shade val="94000"/>
                <a:lumMod val="94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35000"/>
              </a:srgbClr>
            </a:outerShdw>
          </a:effectLst>
        </a:effectStyle>
        <a:effectStyle>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nstitute.pm/contact/" TargetMode="External"/><Relationship Id="rId1" Type="http://schemas.openxmlformats.org/officeDocument/2006/relationships/hyperlink" Target="http://ipm.edu.au/contac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101"/>
  <sheetViews>
    <sheetView showGridLines="0" tabSelected="1" zoomScale="115" zoomScaleNormal="115" workbookViewId="0">
      <selection activeCell="C1" sqref="C1:G1"/>
    </sheetView>
  </sheetViews>
  <sheetFormatPr defaultRowHeight="33" customHeight="1" x14ac:dyDescent="0.2"/>
  <cols>
    <col min="1" max="1" width="3.140625" style="28" customWidth="1"/>
    <col min="2" max="2" width="21" style="28" customWidth="1"/>
    <col min="3" max="5" width="18.28515625" style="28" customWidth="1"/>
    <col min="6" max="7" width="9.85546875" style="28" customWidth="1"/>
    <col min="8" max="8" width="3.7109375" style="28" customWidth="1"/>
    <col min="9" max="9" width="5.140625" style="28" customWidth="1"/>
    <col min="10" max="15" width="13.140625" style="28" customWidth="1"/>
    <col min="16" max="16384" width="9.140625" style="28"/>
  </cols>
  <sheetData>
    <row r="1" spans="1:17" ht="33" customHeight="1" x14ac:dyDescent="0.2">
      <c r="A1" s="1" t="s">
        <v>3</v>
      </c>
      <c r="B1" s="27"/>
      <c r="C1" s="91"/>
      <c r="D1" s="91"/>
      <c r="E1" s="91"/>
      <c r="F1" s="91"/>
      <c r="G1" s="91"/>
      <c r="I1" s="108" t="s">
        <v>33</v>
      </c>
      <c r="J1" s="109"/>
      <c r="K1" s="109"/>
      <c r="L1" s="109"/>
      <c r="M1" s="109"/>
      <c r="N1" s="109"/>
      <c r="O1" s="110"/>
    </row>
    <row r="2" spans="1:17" ht="33" customHeight="1" thickBot="1" x14ac:dyDescent="0.25">
      <c r="A2" s="1" t="s">
        <v>7</v>
      </c>
      <c r="B2" s="29"/>
      <c r="C2" s="91"/>
      <c r="D2" s="91"/>
      <c r="E2" s="91"/>
      <c r="F2" s="91"/>
      <c r="G2" s="91"/>
      <c r="I2" s="111"/>
      <c r="J2" s="112"/>
      <c r="K2" s="112"/>
      <c r="L2" s="112"/>
      <c r="M2" s="112"/>
      <c r="N2" s="112"/>
      <c r="O2" s="113"/>
    </row>
    <row r="3" spans="1:17" ht="33" customHeight="1" x14ac:dyDescent="0.2">
      <c r="A3" s="92" t="s">
        <v>6</v>
      </c>
      <c r="B3" s="92"/>
      <c r="C3" s="92"/>
      <c r="D3" s="92"/>
      <c r="E3" s="92"/>
      <c r="F3" s="92"/>
      <c r="G3" s="92"/>
    </row>
    <row r="4" spans="1:17" ht="33" customHeight="1" thickBot="1" x14ac:dyDescent="0.25">
      <c r="A4" s="93" t="s">
        <v>34</v>
      </c>
      <c r="B4" s="94"/>
      <c r="C4" s="94"/>
      <c r="D4" s="94"/>
      <c r="E4" s="94"/>
      <c r="F4" s="94"/>
      <c r="G4" s="94"/>
      <c r="P4" s="7"/>
    </row>
    <row r="5" spans="1:17" ht="25.5" customHeight="1" thickBot="1" x14ac:dyDescent="0.25">
      <c r="A5" s="85" t="s">
        <v>40</v>
      </c>
      <c r="B5" s="86"/>
      <c r="C5" s="87" t="s">
        <v>28</v>
      </c>
      <c r="D5" s="88"/>
      <c r="E5" s="88"/>
      <c r="F5" s="88"/>
      <c r="G5" s="89"/>
      <c r="I5" s="107" t="s">
        <v>171</v>
      </c>
      <c r="J5" s="107"/>
      <c r="K5" s="107"/>
      <c r="L5" s="107"/>
      <c r="M5" s="107"/>
      <c r="N5" s="107"/>
      <c r="O5" s="48" t="s">
        <v>165</v>
      </c>
      <c r="P5" s="30"/>
      <c r="Q5" s="30"/>
    </row>
    <row r="6" spans="1:17" ht="25.5" customHeight="1" thickBot="1" x14ac:dyDescent="0.25">
      <c r="A6" s="3">
        <v>5</v>
      </c>
      <c r="B6" s="69" t="s">
        <v>151</v>
      </c>
      <c r="C6" s="77" t="s">
        <v>160</v>
      </c>
      <c r="D6" s="78"/>
      <c r="E6" s="78"/>
      <c r="F6" s="78"/>
      <c r="G6" s="79"/>
      <c r="I6" s="17">
        <v>1</v>
      </c>
      <c r="J6" s="74" t="s">
        <v>0</v>
      </c>
      <c r="K6" s="17">
        <v>6</v>
      </c>
      <c r="L6" s="74" t="s">
        <v>35</v>
      </c>
      <c r="M6" s="17">
        <v>15</v>
      </c>
      <c r="N6" s="74" t="s">
        <v>1</v>
      </c>
      <c r="O6" s="48" t="s">
        <v>166</v>
      </c>
      <c r="P6" s="30"/>
      <c r="Q6" s="30"/>
    </row>
    <row r="7" spans="1:17" ht="25.5" customHeight="1" thickBot="1" x14ac:dyDescent="0.25">
      <c r="A7" s="4">
        <v>4</v>
      </c>
      <c r="B7" s="70" t="s">
        <v>152</v>
      </c>
      <c r="C7" s="77" t="s">
        <v>161</v>
      </c>
      <c r="D7" s="78"/>
      <c r="E7" s="78"/>
      <c r="F7" s="78"/>
      <c r="G7" s="79"/>
      <c r="I7" s="17">
        <v>2</v>
      </c>
      <c r="J7" s="74" t="s">
        <v>0</v>
      </c>
      <c r="K7" s="17">
        <v>8</v>
      </c>
      <c r="L7" s="74" t="s">
        <v>35</v>
      </c>
      <c r="M7" s="17">
        <v>16</v>
      </c>
      <c r="N7" s="74" t="s">
        <v>1</v>
      </c>
      <c r="O7" s="48" t="s">
        <v>17</v>
      </c>
      <c r="P7" s="30"/>
      <c r="Q7" s="30"/>
    </row>
    <row r="8" spans="1:17" ht="25.5" customHeight="1" thickBot="1" x14ac:dyDescent="0.25">
      <c r="A8" s="5">
        <v>3</v>
      </c>
      <c r="B8" s="70" t="s">
        <v>153</v>
      </c>
      <c r="C8" s="77" t="s">
        <v>162</v>
      </c>
      <c r="D8" s="78"/>
      <c r="E8" s="78"/>
      <c r="F8" s="78"/>
      <c r="G8" s="79"/>
      <c r="I8" s="17">
        <v>3</v>
      </c>
      <c r="J8" s="74" t="s">
        <v>0</v>
      </c>
      <c r="K8" s="17">
        <v>9</v>
      </c>
      <c r="L8" s="74" t="s">
        <v>35</v>
      </c>
      <c r="M8" s="17">
        <v>20</v>
      </c>
      <c r="N8" s="74" t="s">
        <v>1</v>
      </c>
      <c r="O8" s="48" t="s">
        <v>167</v>
      </c>
      <c r="P8" s="30"/>
      <c r="Q8" s="30"/>
    </row>
    <row r="9" spans="1:17" ht="25.5" customHeight="1" thickBot="1" x14ac:dyDescent="0.25">
      <c r="A9" s="5">
        <v>2</v>
      </c>
      <c r="B9" s="70" t="s">
        <v>154</v>
      </c>
      <c r="C9" s="77" t="s">
        <v>163</v>
      </c>
      <c r="D9" s="78"/>
      <c r="E9" s="78"/>
      <c r="F9" s="78"/>
      <c r="G9" s="79"/>
      <c r="I9" s="17">
        <v>4</v>
      </c>
      <c r="J9" s="74" t="s">
        <v>0</v>
      </c>
      <c r="K9" s="17">
        <v>10</v>
      </c>
      <c r="L9" s="74" t="s">
        <v>35</v>
      </c>
      <c r="M9" s="17">
        <v>25</v>
      </c>
      <c r="N9" s="74" t="s">
        <v>1</v>
      </c>
      <c r="O9" s="48" t="s">
        <v>168</v>
      </c>
      <c r="P9" s="30"/>
      <c r="Q9" s="30"/>
    </row>
    <row r="10" spans="1:17" ht="25.5" customHeight="1" thickBot="1" x14ac:dyDescent="0.25">
      <c r="A10" s="6">
        <v>1</v>
      </c>
      <c r="B10" s="71" t="s">
        <v>155</v>
      </c>
      <c r="C10" s="77" t="s">
        <v>164</v>
      </c>
      <c r="D10" s="78"/>
      <c r="E10" s="78"/>
      <c r="F10" s="78"/>
      <c r="G10" s="79"/>
      <c r="I10" s="17">
        <v>5</v>
      </c>
      <c r="J10" s="74" t="s">
        <v>0</v>
      </c>
      <c r="K10" s="17">
        <v>12</v>
      </c>
      <c r="L10" s="74" t="s">
        <v>35</v>
      </c>
      <c r="O10" s="48" t="s">
        <v>43</v>
      </c>
      <c r="P10" s="30"/>
      <c r="Q10" s="30"/>
    </row>
    <row r="11" spans="1:17" ht="33" customHeight="1" thickBot="1" x14ac:dyDescent="0.25">
      <c r="A11" s="83" t="s">
        <v>44</v>
      </c>
      <c r="B11" s="84"/>
      <c r="C11" s="84"/>
      <c r="D11" s="84"/>
      <c r="E11" s="84"/>
      <c r="F11" s="84"/>
      <c r="G11" s="84"/>
      <c r="I11" s="107" t="s">
        <v>42</v>
      </c>
      <c r="J11" s="107"/>
      <c r="K11" s="107"/>
      <c r="L11" s="107"/>
      <c r="M11" s="107"/>
      <c r="N11" s="107"/>
      <c r="O11" s="107"/>
      <c r="P11" s="30"/>
      <c r="Q11" s="30"/>
    </row>
    <row r="12" spans="1:17" ht="23.1" customHeight="1" thickBot="1" x14ac:dyDescent="0.25">
      <c r="A12" s="85" t="s">
        <v>39</v>
      </c>
      <c r="B12" s="86"/>
      <c r="C12" s="87" t="s">
        <v>103</v>
      </c>
      <c r="D12" s="88"/>
      <c r="E12" s="88"/>
      <c r="F12" s="88"/>
      <c r="G12" s="89"/>
      <c r="I12" s="99" t="s">
        <v>29</v>
      </c>
      <c r="J12" s="100"/>
      <c r="K12" s="114" t="s">
        <v>39</v>
      </c>
      <c r="L12" s="115"/>
      <c r="M12" s="115"/>
      <c r="N12" s="115"/>
      <c r="O12" s="116"/>
    </row>
    <row r="13" spans="1:17" ht="39" customHeight="1" thickBot="1" x14ac:dyDescent="0.25">
      <c r="A13" s="3">
        <v>-5</v>
      </c>
      <c r="B13" s="72" t="s">
        <v>45</v>
      </c>
      <c r="C13" s="77" t="s">
        <v>53</v>
      </c>
      <c r="D13" s="78"/>
      <c r="E13" s="78"/>
      <c r="F13" s="78"/>
      <c r="G13" s="79"/>
      <c r="I13" s="101"/>
      <c r="J13" s="102"/>
      <c r="K13" s="11" t="s">
        <v>24</v>
      </c>
      <c r="L13" s="12" t="s">
        <v>23</v>
      </c>
      <c r="M13" s="12" t="s">
        <v>25</v>
      </c>
      <c r="N13" s="12" t="s">
        <v>26</v>
      </c>
      <c r="O13" s="13" t="s">
        <v>27</v>
      </c>
    </row>
    <row r="14" spans="1:17" ht="39" customHeight="1" thickBot="1" x14ac:dyDescent="0.25">
      <c r="A14" s="4">
        <v>-4</v>
      </c>
      <c r="B14" s="73" t="s">
        <v>46</v>
      </c>
      <c r="C14" s="77" t="s">
        <v>54</v>
      </c>
      <c r="D14" s="78"/>
      <c r="E14" s="78"/>
      <c r="F14" s="78"/>
      <c r="G14" s="79"/>
      <c r="I14" s="117" t="s">
        <v>40</v>
      </c>
      <c r="J14" s="8">
        <f>A6</f>
        <v>5</v>
      </c>
      <c r="K14" s="18" t="str">
        <f>J10</f>
        <v>Low</v>
      </c>
      <c r="L14" s="19" t="str">
        <f>L9</f>
        <v>Medium</v>
      </c>
      <c r="M14" s="19" t="str">
        <f>N6</f>
        <v>High</v>
      </c>
      <c r="N14" s="19" t="str">
        <f>N8</f>
        <v>High</v>
      </c>
      <c r="O14" s="20" t="str">
        <f>N9</f>
        <v>High</v>
      </c>
    </row>
    <row r="15" spans="1:17" ht="39" customHeight="1" thickBot="1" x14ac:dyDescent="0.25">
      <c r="A15" s="5">
        <v>-3</v>
      </c>
      <c r="B15" s="70" t="s">
        <v>16</v>
      </c>
      <c r="C15" s="77" t="s">
        <v>55</v>
      </c>
      <c r="D15" s="78"/>
      <c r="E15" s="78"/>
      <c r="F15" s="78"/>
      <c r="G15" s="79"/>
      <c r="I15" s="118"/>
      <c r="J15" s="9">
        <f>A7</f>
        <v>4</v>
      </c>
      <c r="K15" s="21" t="str">
        <f>J9</f>
        <v>Low</v>
      </c>
      <c r="L15" s="22" t="str">
        <f>L7</f>
        <v>Medium</v>
      </c>
      <c r="M15" s="22" t="str">
        <f>L10</f>
        <v>Medium</v>
      </c>
      <c r="N15" s="22" t="str">
        <f>N7</f>
        <v>High</v>
      </c>
      <c r="O15" s="23" t="str">
        <f>N8</f>
        <v>High</v>
      </c>
    </row>
    <row r="16" spans="1:17" ht="39" customHeight="1" thickBot="1" x14ac:dyDescent="0.25">
      <c r="A16" s="5">
        <v>-2</v>
      </c>
      <c r="B16" s="70" t="s">
        <v>47</v>
      </c>
      <c r="C16" s="77" t="s">
        <v>156</v>
      </c>
      <c r="D16" s="78"/>
      <c r="E16" s="78"/>
      <c r="F16" s="78"/>
      <c r="G16" s="79"/>
      <c r="I16" s="118"/>
      <c r="J16" s="9">
        <f>A8</f>
        <v>3</v>
      </c>
      <c r="K16" s="21" t="str">
        <f>J8</f>
        <v>Low</v>
      </c>
      <c r="L16" s="22" t="str">
        <f>L6</f>
        <v>Medium</v>
      </c>
      <c r="M16" s="22" t="str">
        <f>L8</f>
        <v>Medium</v>
      </c>
      <c r="N16" s="22" t="str">
        <f>L10</f>
        <v>Medium</v>
      </c>
      <c r="O16" s="23" t="str">
        <f>N6</f>
        <v>High</v>
      </c>
    </row>
    <row r="17" spans="1:16" ht="39" customHeight="1" x14ac:dyDescent="0.2">
      <c r="A17" s="5">
        <v>-1</v>
      </c>
      <c r="B17" s="70" t="s">
        <v>48</v>
      </c>
      <c r="C17" s="77" t="s">
        <v>56</v>
      </c>
      <c r="D17" s="78"/>
      <c r="E17" s="78"/>
      <c r="F17" s="78"/>
      <c r="G17" s="79"/>
      <c r="I17" s="118"/>
      <c r="J17" s="9">
        <f>A9</f>
        <v>2</v>
      </c>
      <c r="K17" s="21" t="str">
        <f>J7</f>
        <v>Low</v>
      </c>
      <c r="L17" s="22" t="str">
        <f>J9</f>
        <v>Low</v>
      </c>
      <c r="M17" s="22" t="str">
        <f>L6</f>
        <v>Medium</v>
      </c>
      <c r="N17" s="22" t="str">
        <f>L7</f>
        <v>Medium</v>
      </c>
      <c r="O17" s="23" t="str">
        <f>L9</f>
        <v>Medium</v>
      </c>
    </row>
    <row r="18" spans="1:16" ht="39" customHeight="1" thickBot="1" x14ac:dyDescent="0.25">
      <c r="A18" s="5">
        <v>0</v>
      </c>
      <c r="B18" s="70" t="s">
        <v>43</v>
      </c>
      <c r="C18" s="95" t="s">
        <v>57</v>
      </c>
      <c r="D18" s="95"/>
      <c r="E18" s="95"/>
      <c r="F18" s="95"/>
      <c r="G18" s="96"/>
      <c r="I18" s="119"/>
      <c r="J18" s="10">
        <f>A10</f>
        <v>1</v>
      </c>
      <c r="K18" s="24" t="str">
        <f>J6</f>
        <v>Low</v>
      </c>
      <c r="L18" s="25" t="str">
        <f>J7</f>
        <v>Low</v>
      </c>
      <c r="M18" s="25" t="str">
        <f>J8</f>
        <v>Low</v>
      </c>
      <c r="N18" s="25" t="str">
        <f>J9</f>
        <v>Low</v>
      </c>
      <c r="O18" s="26" t="str">
        <f>J10</f>
        <v>Low</v>
      </c>
    </row>
    <row r="19" spans="1:16" ht="39" customHeight="1" thickBot="1" x14ac:dyDescent="0.25">
      <c r="A19" s="5">
        <v>1</v>
      </c>
      <c r="B19" s="70" t="s">
        <v>49</v>
      </c>
      <c r="C19" s="77" t="s">
        <v>58</v>
      </c>
      <c r="D19" s="78"/>
      <c r="E19" s="78"/>
      <c r="F19" s="78"/>
      <c r="G19" s="79"/>
      <c r="J19" s="90" t="s">
        <v>41</v>
      </c>
      <c r="K19" s="90"/>
      <c r="L19" s="90"/>
      <c r="M19" s="90"/>
      <c r="N19" s="90"/>
      <c r="O19" s="90"/>
    </row>
    <row r="20" spans="1:16" ht="39" customHeight="1" thickBot="1" x14ac:dyDescent="0.25">
      <c r="A20" s="5">
        <v>2</v>
      </c>
      <c r="B20" s="70" t="s">
        <v>50</v>
      </c>
      <c r="C20" s="77" t="s">
        <v>59</v>
      </c>
      <c r="D20" s="78"/>
      <c r="E20" s="78"/>
      <c r="F20" s="78"/>
      <c r="G20" s="79"/>
      <c r="J20" s="49" t="s">
        <v>2</v>
      </c>
      <c r="K20" s="50" t="s">
        <v>8</v>
      </c>
      <c r="L20" s="50"/>
      <c r="M20" s="50"/>
      <c r="N20" s="50"/>
      <c r="O20" s="51"/>
    </row>
    <row r="21" spans="1:16" ht="39" customHeight="1" thickBot="1" x14ac:dyDescent="0.25">
      <c r="A21" s="5">
        <v>3</v>
      </c>
      <c r="B21" s="70" t="s">
        <v>15</v>
      </c>
      <c r="C21" s="77" t="s">
        <v>60</v>
      </c>
      <c r="D21" s="78"/>
      <c r="E21" s="78"/>
      <c r="F21" s="78"/>
      <c r="G21" s="79"/>
      <c r="J21" s="14" t="s">
        <v>1</v>
      </c>
      <c r="K21" s="97" t="s">
        <v>36</v>
      </c>
      <c r="L21" s="77"/>
      <c r="M21" s="77"/>
      <c r="N21" s="77"/>
      <c r="O21" s="98"/>
    </row>
    <row r="22" spans="1:16" ht="39" customHeight="1" thickBot="1" x14ac:dyDescent="0.25">
      <c r="A22" s="5">
        <v>4</v>
      </c>
      <c r="B22" s="70" t="s">
        <v>51</v>
      </c>
      <c r="C22" s="77" t="s">
        <v>61</v>
      </c>
      <c r="D22" s="78"/>
      <c r="E22" s="78"/>
      <c r="F22" s="78"/>
      <c r="G22" s="79"/>
      <c r="J22" s="15" t="s">
        <v>35</v>
      </c>
      <c r="K22" s="120" t="s">
        <v>37</v>
      </c>
      <c r="L22" s="95"/>
      <c r="M22" s="95"/>
      <c r="N22" s="95"/>
      <c r="O22" s="96"/>
    </row>
    <row r="23" spans="1:16" s="31" customFormat="1" ht="39" customHeight="1" thickBot="1" x14ac:dyDescent="0.25">
      <c r="A23" s="6">
        <v>5</v>
      </c>
      <c r="B23" s="71" t="s">
        <v>52</v>
      </c>
      <c r="C23" s="77" t="s">
        <v>62</v>
      </c>
      <c r="D23" s="78"/>
      <c r="E23" s="78"/>
      <c r="F23" s="78"/>
      <c r="G23" s="79"/>
      <c r="J23" s="16" t="s">
        <v>0</v>
      </c>
      <c r="K23" s="80" t="s">
        <v>38</v>
      </c>
      <c r="L23" s="81"/>
      <c r="M23" s="81"/>
      <c r="N23" s="81"/>
      <c r="O23" s="82"/>
    </row>
    <row r="24" spans="1:16" ht="39" customHeight="1" thickBot="1" x14ac:dyDescent="0.25">
      <c r="A24" s="83" t="s">
        <v>63</v>
      </c>
      <c r="B24" s="84"/>
      <c r="C24" s="84"/>
      <c r="D24" s="84"/>
      <c r="E24" s="84"/>
      <c r="F24" s="84"/>
      <c r="G24" s="84"/>
    </row>
    <row r="25" spans="1:16" ht="39" customHeight="1" thickBot="1" x14ac:dyDescent="0.25">
      <c r="A25" s="85" t="s">
        <v>39</v>
      </c>
      <c r="B25" s="86"/>
      <c r="C25" s="87" t="s">
        <v>102</v>
      </c>
      <c r="D25" s="88"/>
      <c r="E25" s="88"/>
      <c r="F25" s="88"/>
      <c r="G25" s="89"/>
      <c r="J25" s="104" t="s">
        <v>11</v>
      </c>
      <c r="K25" s="104"/>
      <c r="L25" s="104"/>
      <c r="M25" s="104"/>
      <c r="N25" s="104"/>
      <c r="O25" s="104"/>
      <c r="P25" s="104"/>
    </row>
    <row r="26" spans="1:16" s="32" customFormat="1" ht="39" customHeight="1" thickBot="1" x14ac:dyDescent="0.25">
      <c r="A26" s="3">
        <v>-5</v>
      </c>
      <c r="B26" s="72" t="s">
        <v>45</v>
      </c>
      <c r="C26" s="77" t="s">
        <v>64</v>
      </c>
      <c r="D26" s="78"/>
      <c r="E26" s="78"/>
      <c r="F26" s="78"/>
      <c r="G26" s="79"/>
      <c r="I26" s="28"/>
      <c r="J26" s="105" t="s">
        <v>20</v>
      </c>
      <c r="K26" s="105"/>
      <c r="L26" s="105"/>
      <c r="M26" s="105"/>
      <c r="N26" s="105"/>
      <c r="O26" s="105"/>
      <c r="P26" s="105"/>
    </row>
    <row r="27" spans="1:16" ht="39" customHeight="1" thickBot="1" x14ac:dyDescent="0.25">
      <c r="A27" s="4">
        <v>-4</v>
      </c>
      <c r="B27" s="73" t="s">
        <v>46</v>
      </c>
      <c r="C27" s="77" t="s">
        <v>65</v>
      </c>
      <c r="D27" s="78"/>
      <c r="E27" s="78"/>
      <c r="F27" s="78"/>
      <c r="G27" s="79"/>
      <c r="J27" s="105" t="s">
        <v>13</v>
      </c>
      <c r="K27" s="105"/>
      <c r="L27" s="105"/>
      <c r="M27" s="105"/>
      <c r="N27" s="105"/>
      <c r="O27" s="105"/>
      <c r="P27" s="105"/>
    </row>
    <row r="28" spans="1:16" ht="39" customHeight="1" thickBot="1" x14ac:dyDescent="0.25">
      <c r="A28" s="5">
        <v>-3</v>
      </c>
      <c r="B28" s="70" t="s">
        <v>16</v>
      </c>
      <c r="C28" s="77" t="s">
        <v>66</v>
      </c>
      <c r="D28" s="78"/>
      <c r="E28" s="78"/>
      <c r="F28" s="78"/>
      <c r="G28" s="79"/>
      <c r="J28" s="106" t="s">
        <v>19</v>
      </c>
      <c r="K28" s="106"/>
      <c r="L28" s="106"/>
      <c r="M28" s="106"/>
      <c r="N28" s="106"/>
      <c r="O28" s="106"/>
      <c r="P28" s="106"/>
    </row>
    <row r="29" spans="1:16" ht="39" customHeight="1" thickBot="1" x14ac:dyDescent="0.25">
      <c r="A29" s="5">
        <v>-2</v>
      </c>
      <c r="B29" s="70" t="s">
        <v>47</v>
      </c>
      <c r="C29" s="77" t="s">
        <v>157</v>
      </c>
      <c r="D29" s="78"/>
      <c r="E29" s="78"/>
      <c r="F29" s="78"/>
      <c r="G29" s="79"/>
      <c r="J29" s="106" t="s">
        <v>12</v>
      </c>
      <c r="K29" s="106"/>
      <c r="L29" s="106"/>
      <c r="M29" s="106"/>
      <c r="N29" s="106"/>
      <c r="O29" s="106"/>
      <c r="P29" s="106"/>
    </row>
    <row r="30" spans="1:16" ht="39" customHeight="1" x14ac:dyDescent="0.2">
      <c r="A30" s="5">
        <v>-1</v>
      </c>
      <c r="B30" s="70" t="s">
        <v>48</v>
      </c>
      <c r="C30" s="77" t="s">
        <v>67</v>
      </c>
      <c r="D30" s="78"/>
      <c r="E30" s="78"/>
      <c r="F30" s="78"/>
      <c r="G30" s="79"/>
      <c r="J30" s="103" t="s">
        <v>18</v>
      </c>
      <c r="K30" s="103"/>
      <c r="L30" s="103"/>
      <c r="M30" s="103"/>
      <c r="N30" s="103"/>
      <c r="O30" s="103"/>
      <c r="P30" s="103"/>
    </row>
    <row r="31" spans="1:16" ht="33" customHeight="1" thickBot="1" x14ac:dyDescent="0.25">
      <c r="A31" s="5">
        <v>0</v>
      </c>
      <c r="B31" s="70" t="s">
        <v>43</v>
      </c>
      <c r="C31" s="95" t="s">
        <v>68</v>
      </c>
      <c r="D31" s="95"/>
      <c r="E31" s="95"/>
      <c r="F31" s="95"/>
      <c r="G31" s="96"/>
      <c r="K31" s="48"/>
      <c r="L31" s="48"/>
      <c r="M31" s="48"/>
      <c r="N31" s="48"/>
      <c r="O31" s="48"/>
      <c r="P31" s="48"/>
    </row>
    <row r="32" spans="1:16" ht="33" customHeight="1" thickBot="1" x14ac:dyDescent="0.25">
      <c r="A32" s="5">
        <v>1</v>
      </c>
      <c r="B32" s="70" t="s">
        <v>49</v>
      </c>
      <c r="C32" s="77" t="s">
        <v>70</v>
      </c>
      <c r="D32" s="78"/>
      <c r="E32" s="78"/>
      <c r="F32" s="78"/>
      <c r="G32" s="79"/>
    </row>
    <row r="33" spans="1:7" ht="33" customHeight="1" thickBot="1" x14ac:dyDescent="0.25">
      <c r="A33" s="5">
        <v>2</v>
      </c>
      <c r="B33" s="70" t="s">
        <v>50</v>
      </c>
      <c r="C33" s="77" t="s">
        <v>71</v>
      </c>
      <c r="D33" s="78"/>
      <c r="E33" s="78"/>
      <c r="F33" s="78"/>
      <c r="G33" s="79"/>
    </row>
    <row r="34" spans="1:7" ht="33" customHeight="1" thickBot="1" x14ac:dyDescent="0.25">
      <c r="A34" s="5">
        <v>3</v>
      </c>
      <c r="B34" s="70" t="s">
        <v>15</v>
      </c>
      <c r="C34" s="77" t="s">
        <v>72</v>
      </c>
      <c r="D34" s="78"/>
      <c r="E34" s="78"/>
      <c r="F34" s="78"/>
      <c r="G34" s="79"/>
    </row>
    <row r="35" spans="1:7" ht="33" customHeight="1" thickBot="1" x14ac:dyDescent="0.25">
      <c r="A35" s="5">
        <v>4</v>
      </c>
      <c r="B35" s="70" t="s">
        <v>51</v>
      </c>
      <c r="C35" s="77" t="s">
        <v>73</v>
      </c>
      <c r="D35" s="78"/>
      <c r="E35" s="78"/>
      <c r="F35" s="78"/>
      <c r="G35" s="79"/>
    </row>
    <row r="36" spans="1:7" ht="33" customHeight="1" thickBot="1" x14ac:dyDescent="0.25">
      <c r="A36" s="6">
        <v>5</v>
      </c>
      <c r="B36" s="71" t="s">
        <v>52</v>
      </c>
      <c r="C36" s="77" t="s">
        <v>69</v>
      </c>
      <c r="D36" s="78"/>
      <c r="E36" s="78"/>
      <c r="F36" s="78"/>
      <c r="G36" s="79"/>
    </row>
    <row r="37" spans="1:7" ht="33" customHeight="1" thickBot="1" x14ac:dyDescent="0.25">
      <c r="A37" s="83" t="s">
        <v>74</v>
      </c>
      <c r="B37" s="84"/>
      <c r="C37" s="84"/>
      <c r="D37" s="84"/>
      <c r="E37" s="84"/>
      <c r="F37" s="84"/>
      <c r="G37" s="84"/>
    </row>
    <row r="38" spans="1:7" ht="33" customHeight="1" thickBot="1" x14ac:dyDescent="0.25">
      <c r="A38" s="85" t="s">
        <v>39</v>
      </c>
      <c r="B38" s="86"/>
      <c r="C38" s="87" t="s">
        <v>101</v>
      </c>
      <c r="D38" s="88"/>
      <c r="E38" s="88"/>
      <c r="F38" s="88"/>
      <c r="G38" s="89"/>
    </row>
    <row r="39" spans="1:7" ht="33" customHeight="1" thickBot="1" x14ac:dyDescent="0.25">
      <c r="A39" s="3">
        <v>-5</v>
      </c>
      <c r="B39" s="72" t="s">
        <v>45</v>
      </c>
      <c r="C39" s="77" t="s">
        <v>75</v>
      </c>
      <c r="D39" s="78"/>
      <c r="E39" s="78"/>
      <c r="F39" s="78"/>
      <c r="G39" s="79"/>
    </row>
    <row r="40" spans="1:7" ht="33" customHeight="1" thickBot="1" x14ac:dyDescent="0.25">
      <c r="A40" s="4">
        <v>-4</v>
      </c>
      <c r="B40" s="73" t="s">
        <v>46</v>
      </c>
      <c r="C40" s="77" t="s">
        <v>76</v>
      </c>
      <c r="D40" s="78"/>
      <c r="E40" s="78"/>
      <c r="F40" s="78"/>
      <c r="G40" s="79"/>
    </row>
    <row r="41" spans="1:7" ht="33" customHeight="1" thickBot="1" x14ac:dyDescent="0.25">
      <c r="A41" s="5">
        <v>-3</v>
      </c>
      <c r="B41" s="70" t="s">
        <v>16</v>
      </c>
      <c r="C41" s="77" t="s">
        <v>77</v>
      </c>
      <c r="D41" s="78"/>
      <c r="E41" s="78"/>
      <c r="F41" s="78"/>
      <c r="G41" s="79"/>
    </row>
    <row r="42" spans="1:7" ht="33" customHeight="1" thickBot="1" x14ac:dyDescent="0.25">
      <c r="A42" s="5">
        <v>-2</v>
      </c>
      <c r="B42" s="70" t="s">
        <v>47</v>
      </c>
      <c r="C42" s="77" t="s">
        <v>78</v>
      </c>
      <c r="D42" s="78"/>
      <c r="E42" s="78"/>
      <c r="F42" s="78"/>
      <c r="G42" s="79"/>
    </row>
    <row r="43" spans="1:7" ht="33" customHeight="1" x14ac:dyDescent="0.2">
      <c r="A43" s="5">
        <v>-1</v>
      </c>
      <c r="B43" s="70" t="s">
        <v>48</v>
      </c>
      <c r="C43" s="77" t="s">
        <v>79</v>
      </c>
      <c r="D43" s="78"/>
      <c r="E43" s="78"/>
      <c r="F43" s="78"/>
      <c r="G43" s="79"/>
    </row>
    <row r="44" spans="1:7" ht="33" customHeight="1" thickBot="1" x14ac:dyDescent="0.25">
      <c r="A44" s="5">
        <v>0</v>
      </c>
      <c r="B44" s="70" t="s">
        <v>43</v>
      </c>
      <c r="C44" s="80" t="s">
        <v>85</v>
      </c>
      <c r="D44" s="81"/>
      <c r="E44" s="81"/>
      <c r="F44" s="81"/>
      <c r="G44" s="82"/>
    </row>
    <row r="45" spans="1:7" ht="33" customHeight="1" thickBot="1" x14ac:dyDescent="0.25">
      <c r="A45" s="5">
        <v>1</v>
      </c>
      <c r="B45" s="70" t="s">
        <v>49</v>
      </c>
      <c r="C45" s="77" t="s">
        <v>80</v>
      </c>
      <c r="D45" s="78"/>
      <c r="E45" s="78"/>
      <c r="F45" s="78"/>
      <c r="G45" s="79"/>
    </row>
    <row r="46" spans="1:7" ht="33" customHeight="1" thickBot="1" x14ac:dyDescent="0.25">
      <c r="A46" s="5">
        <v>2</v>
      </c>
      <c r="B46" s="70" t="s">
        <v>50</v>
      </c>
      <c r="C46" s="77" t="s">
        <v>81</v>
      </c>
      <c r="D46" s="78"/>
      <c r="E46" s="78"/>
      <c r="F46" s="78"/>
      <c r="G46" s="79"/>
    </row>
    <row r="47" spans="1:7" ht="33" customHeight="1" thickBot="1" x14ac:dyDescent="0.25">
      <c r="A47" s="5">
        <v>3</v>
      </c>
      <c r="B47" s="70" t="s">
        <v>15</v>
      </c>
      <c r="C47" s="77" t="s">
        <v>82</v>
      </c>
      <c r="D47" s="78"/>
      <c r="E47" s="78"/>
      <c r="F47" s="78"/>
      <c r="G47" s="79"/>
    </row>
    <row r="48" spans="1:7" ht="33" customHeight="1" thickBot="1" x14ac:dyDescent="0.25">
      <c r="A48" s="5">
        <v>4</v>
      </c>
      <c r="B48" s="70" t="s">
        <v>51</v>
      </c>
      <c r="C48" s="77" t="s">
        <v>86</v>
      </c>
      <c r="D48" s="78"/>
      <c r="E48" s="78"/>
      <c r="F48" s="78"/>
      <c r="G48" s="79"/>
    </row>
    <row r="49" spans="1:7" ht="33" customHeight="1" thickBot="1" x14ac:dyDescent="0.25">
      <c r="A49" s="6">
        <v>5</v>
      </c>
      <c r="B49" s="71" t="s">
        <v>52</v>
      </c>
      <c r="C49" s="77" t="s">
        <v>83</v>
      </c>
      <c r="D49" s="78"/>
      <c r="E49" s="78"/>
      <c r="F49" s="78"/>
      <c r="G49" s="79"/>
    </row>
    <row r="50" spans="1:7" ht="33" customHeight="1" thickBot="1" x14ac:dyDescent="0.25">
      <c r="A50" s="83" t="s">
        <v>84</v>
      </c>
      <c r="B50" s="84"/>
      <c r="C50" s="84"/>
      <c r="D50" s="84"/>
      <c r="E50" s="84"/>
      <c r="F50" s="84"/>
      <c r="G50" s="84"/>
    </row>
    <row r="51" spans="1:7" ht="33" customHeight="1" thickBot="1" x14ac:dyDescent="0.25">
      <c r="A51" s="85" t="s">
        <v>39</v>
      </c>
      <c r="B51" s="86"/>
      <c r="C51" s="87" t="s">
        <v>100</v>
      </c>
      <c r="D51" s="88"/>
      <c r="E51" s="88"/>
      <c r="F51" s="88"/>
      <c r="G51" s="89"/>
    </row>
    <row r="52" spans="1:7" ht="33" customHeight="1" thickBot="1" x14ac:dyDescent="0.25">
      <c r="A52" s="3">
        <v>-5</v>
      </c>
      <c r="B52" s="72" t="s">
        <v>45</v>
      </c>
      <c r="C52" s="77" t="s">
        <v>90</v>
      </c>
      <c r="D52" s="78"/>
      <c r="E52" s="78"/>
      <c r="F52" s="78"/>
      <c r="G52" s="79"/>
    </row>
    <row r="53" spans="1:7" ht="33" customHeight="1" thickBot="1" x14ac:dyDescent="0.25">
      <c r="A53" s="4">
        <v>-4</v>
      </c>
      <c r="B53" s="73" t="s">
        <v>46</v>
      </c>
      <c r="C53" s="77" t="s">
        <v>89</v>
      </c>
      <c r="D53" s="78"/>
      <c r="E53" s="78"/>
      <c r="F53" s="78"/>
      <c r="G53" s="79"/>
    </row>
    <row r="54" spans="1:7" ht="33" customHeight="1" thickBot="1" x14ac:dyDescent="0.25">
      <c r="A54" s="5">
        <v>-3</v>
      </c>
      <c r="B54" s="70" t="s">
        <v>16</v>
      </c>
      <c r="C54" s="77" t="s">
        <v>96</v>
      </c>
      <c r="D54" s="78"/>
      <c r="E54" s="78"/>
      <c r="F54" s="78"/>
      <c r="G54" s="79"/>
    </row>
    <row r="55" spans="1:7" ht="33" customHeight="1" thickBot="1" x14ac:dyDescent="0.25">
      <c r="A55" s="5">
        <v>-2</v>
      </c>
      <c r="B55" s="70" t="s">
        <v>47</v>
      </c>
      <c r="C55" s="77" t="s">
        <v>97</v>
      </c>
      <c r="D55" s="78"/>
      <c r="E55" s="78"/>
      <c r="F55" s="78"/>
      <c r="G55" s="79"/>
    </row>
    <row r="56" spans="1:7" ht="33" customHeight="1" x14ac:dyDescent="0.2">
      <c r="A56" s="5">
        <v>-1</v>
      </c>
      <c r="B56" s="70" t="s">
        <v>48</v>
      </c>
      <c r="C56" s="77" t="s">
        <v>88</v>
      </c>
      <c r="D56" s="78"/>
      <c r="E56" s="78"/>
      <c r="F56" s="78"/>
      <c r="G56" s="79"/>
    </row>
    <row r="57" spans="1:7" ht="33" customHeight="1" thickBot="1" x14ac:dyDescent="0.25">
      <c r="A57" s="5">
        <v>0</v>
      </c>
      <c r="B57" s="70" t="s">
        <v>43</v>
      </c>
      <c r="C57" s="80" t="s">
        <v>87</v>
      </c>
      <c r="D57" s="81"/>
      <c r="E57" s="81"/>
      <c r="F57" s="81"/>
      <c r="G57" s="82"/>
    </row>
    <row r="58" spans="1:7" ht="33" customHeight="1" thickBot="1" x14ac:dyDescent="0.25">
      <c r="A58" s="5">
        <v>1</v>
      </c>
      <c r="B58" s="70" t="s">
        <v>49</v>
      </c>
      <c r="C58" s="77" t="s">
        <v>91</v>
      </c>
      <c r="D58" s="78"/>
      <c r="E58" s="78"/>
      <c r="F58" s="78"/>
      <c r="G58" s="79"/>
    </row>
    <row r="59" spans="1:7" ht="33" customHeight="1" thickBot="1" x14ac:dyDescent="0.25">
      <c r="A59" s="5">
        <v>2</v>
      </c>
      <c r="B59" s="70" t="s">
        <v>50</v>
      </c>
      <c r="C59" s="77" t="s">
        <v>92</v>
      </c>
      <c r="D59" s="78"/>
      <c r="E59" s="78"/>
      <c r="F59" s="78"/>
      <c r="G59" s="79"/>
    </row>
    <row r="60" spans="1:7" ht="33" customHeight="1" thickBot="1" x14ac:dyDescent="0.25">
      <c r="A60" s="5">
        <v>3</v>
      </c>
      <c r="B60" s="70" t="s">
        <v>15</v>
      </c>
      <c r="C60" s="77" t="s">
        <v>93</v>
      </c>
      <c r="D60" s="78"/>
      <c r="E60" s="78"/>
      <c r="F60" s="78"/>
      <c r="G60" s="79"/>
    </row>
    <row r="61" spans="1:7" ht="33" customHeight="1" thickBot="1" x14ac:dyDescent="0.25">
      <c r="A61" s="5">
        <v>4</v>
      </c>
      <c r="B61" s="70" t="s">
        <v>51</v>
      </c>
      <c r="C61" s="77" t="s">
        <v>94</v>
      </c>
      <c r="D61" s="78"/>
      <c r="E61" s="78"/>
      <c r="F61" s="78"/>
      <c r="G61" s="79"/>
    </row>
    <row r="62" spans="1:7" ht="33" customHeight="1" thickBot="1" x14ac:dyDescent="0.25">
      <c r="A62" s="6">
        <v>5</v>
      </c>
      <c r="B62" s="71" t="s">
        <v>52</v>
      </c>
      <c r="C62" s="77" t="s">
        <v>95</v>
      </c>
      <c r="D62" s="78"/>
      <c r="E62" s="78"/>
      <c r="F62" s="78"/>
      <c r="G62" s="79"/>
    </row>
    <row r="63" spans="1:7" ht="33" customHeight="1" thickBot="1" x14ac:dyDescent="0.25">
      <c r="A63" s="83" t="s">
        <v>98</v>
      </c>
      <c r="B63" s="84"/>
      <c r="C63" s="84"/>
      <c r="D63" s="84"/>
      <c r="E63" s="84"/>
      <c r="F63" s="84"/>
      <c r="G63" s="84"/>
    </row>
    <row r="64" spans="1:7" ht="33" customHeight="1" thickBot="1" x14ac:dyDescent="0.25">
      <c r="A64" s="85" t="s">
        <v>39</v>
      </c>
      <c r="B64" s="86"/>
      <c r="C64" s="87" t="s">
        <v>99</v>
      </c>
      <c r="D64" s="88"/>
      <c r="E64" s="88"/>
      <c r="F64" s="88"/>
      <c r="G64" s="89"/>
    </row>
    <row r="65" spans="1:7" ht="33" customHeight="1" thickBot="1" x14ac:dyDescent="0.25">
      <c r="A65" s="3">
        <v>-5</v>
      </c>
      <c r="B65" s="72" t="s">
        <v>45</v>
      </c>
      <c r="C65" s="77" t="s">
        <v>104</v>
      </c>
      <c r="D65" s="78"/>
      <c r="E65" s="78"/>
      <c r="F65" s="78"/>
      <c r="G65" s="79"/>
    </row>
    <row r="66" spans="1:7" ht="33" customHeight="1" thickBot="1" x14ac:dyDescent="0.25">
      <c r="A66" s="4">
        <v>-4</v>
      </c>
      <c r="B66" s="73" t="s">
        <v>46</v>
      </c>
      <c r="C66" s="77" t="s">
        <v>105</v>
      </c>
      <c r="D66" s="78"/>
      <c r="E66" s="78"/>
      <c r="F66" s="78"/>
      <c r="G66" s="79"/>
    </row>
    <row r="67" spans="1:7" ht="33" customHeight="1" thickBot="1" x14ac:dyDescent="0.25">
      <c r="A67" s="5">
        <v>-3</v>
      </c>
      <c r="B67" s="70" t="s">
        <v>16</v>
      </c>
      <c r="C67" s="77" t="s">
        <v>106</v>
      </c>
      <c r="D67" s="78"/>
      <c r="E67" s="78"/>
      <c r="F67" s="78"/>
      <c r="G67" s="79"/>
    </row>
    <row r="68" spans="1:7" ht="33" customHeight="1" thickBot="1" x14ac:dyDescent="0.25">
      <c r="A68" s="5">
        <v>-2</v>
      </c>
      <c r="B68" s="70" t="s">
        <v>47</v>
      </c>
      <c r="C68" s="77" t="s">
        <v>107</v>
      </c>
      <c r="D68" s="78"/>
      <c r="E68" s="78"/>
      <c r="F68" s="78"/>
      <c r="G68" s="79"/>
    </row>
    <row r="69" spans="1:7" ht="33" customHeight="1" x14ac:dyDescent="0.2">
      <c r="A69" s="5">
        <v>-1</v>
      </c>
      <c r="B69" s="70" t="s">
        <v>48</v>
      </c>
      <c r="C69" s="77" t="s">
        <v>108</v>
      </c>
      <c r="D69" s="78"/>
      <c r="E69" s="78"/>
      <c r="F69" s="78"/>
      <c r="G69" s="79"/>
    </row>
    <row r="70" spans="1:7" ht="33" customHeight="1" thickBot="1" x14ac:dyDescent="0.25">
      <c r="A70" s="5">
        <v>0</v>
      </c>
      <c r="B70" s="70" t="s">
        <v>43</v>
      </c>
      <c r="C70" s="80" t="s">
        <v>109</v>
      </c>
      <c r="D70" s="81"/>
      <c r="E70" s="81"/>
      <c r="F70" s="81"/>
      <c r="G70" s="82"/>
    </row>
    <row r="71" spans="1:7" ht="33" customHeight="1" thickBot="1" x14ac:dyDescent="0.25">
      <c r="A71" s="5">
        <v>1</v>
      </c>
      <c r="B71" s="70" t="s">
        <v>49</v>
      </c>
      <c r="C71" s="77" t="s">
        <v>110</v>
      </c>
      <c r="D71" s="78"/>
      <c r="E71" s="78"/>
      <c r="F71" s="78"/>
      <c r="G71" s="79"/>
    </row>
    <row r="72" spans="1:7" ht="33" customHeight="1" thickBot="1" x14ac:dyDescent="0.25">
      <c r="A72" s="5">
        <v>2</v>
      </c>
      <c r="B72" s="70" t="s">
        <v>50</v>
      </c>
      <c r="C72" s="77" t="s">
        <v>111</v>
      </c>
      <c r="D72" s="78"/>
      <c r="E72" s="78"/>
      <c r="F72" s="78"/>
      <c r="G72" s="79"/>
    </row>
    <row r="73" spans="1:7" ht="33" customHeight="1" thickBot="1" x14ac:dyDescent="0.25">
      <c r="A73" s="5">
        <v>3</v>
      </c>
      <c r="B73" s="70" t="s">
        <v>15</v>
      </c>
      <c r="C73" s="77" t="s">
        <v>112</v>
      </c>
      <c r="D73" s="78"/>
      <c r="E73" s="78"/>
      <c r="F73" s="78"/>
      <c r="G73" s="79"/>
    </row>
    <row r="74" spans="1:7" ht="33" customHeight="1" thickBot="1" x14ac:dyDescent="0.25">
      <c r="A74" s="5">
        <v>4</v>
      </c>
      <c r="B74" s="70" t="s">
        <v>51</v>
      </c>
      <c r="C74" s="77" t="s">
        <v>113</v>
      </c>
      <c r="D74" s="78"/>
      <c r="E74" s="78"/>
      <c r="F74" s="78"/>
      <c r="G74" s="79"/>
    </row>
    <row r="75" spans="1:7" ht="33" customHeight="1" thickBot="1" x14ac:dyDescent="0.25">
      <c r="A75" s="6">
        <v>5</v>
      </c>
      <c r="B75" s="71" t="s">
        <v>52</v>
      </c>
      <c r="C75" s="77" t="s">
        <v>114</v>
      </c>
      <c r="D75" s="78"/>
      <c r="E75" s="78"/>
      <c r="F75" s="78"/>
      <c r="G75" s="79"/>
    </row>
    <row r="76" spans="1:7" ht="33" customHeight="1" thickBot="1" x14ac:dyDescent="0.25">
      <c r="A76" s="83" t="s">
        <v>115</v>
      </c>
      <c r="B76" s="84"/>
      <c r="C76" s="84"/>
      <c r="D76" s="84"/>
      <c r="E76" s="84"/>
      <c r="F76" s="84"/>
      <c r="G76" s="84"/>
    </row>
    <row r="77" spans="1:7" ht="33" customHeight="1" thickBot="1" x14ac:dyDescent="0.25">
      <c r="A77" s="85" t="s">
        <v>39</v>
      </c>
      <c r="B77" s="86"/>
      <c r="C77" s="87" t="s">
        <v>116</v>
      </c>
      <c r="D77" s="88"/>
      <c r="E77" s="88"/>
      <c r="F77" s="88"/>
      <c r="G77" s="89"/>
    </row>
    <row r="78" spans="1:7" ht="33" customHeight="1" thickBot="1" x14ac:dyDescent="0.25">
      <c r="A78" s="3">
        <v>-5</v>
      </c>
      <c r="B78" s="72" t="s">
        <v>45</v>
      </c>
      <c r="C78" s="77" t="s">
        <v>123</v>
      </c>
      <c r="D78" s="78"/>
      <c r="E78" s="78"/>
      <c r="F78" s="78"/>
      <c r="G78" s="79"/>
    </row>
    <row r="79" spans="1:7" ht="33" customHeight="1" thickBot="1" x14ac:dyDescent="0.25">
      <c r="A79" s="4">
        <v>-4</v>
      </c>
      <c r="B79" s="73" t="s">
        <v>46</v>
      </c>
      <c r="C79" s="77" t="s">
        <v>124</v>
      </c>
      <c r="D79" s="78"/>
      <c r="E79" s="78"/>
      <c r="F79" s="78"/>
      <c r="G79" s="79"/>
    </row>
    <row r="80" spans="1:7" ht="33" customHeight="1" thickBot="1" x14ac:dyDescent="0.25">
      <c r="A80" s="5">
        <v>-3</v>
      </c>
      <c r="B80" s="70" t="s">
        <v>16</v>
      </c>
      <c r="C80" s="77" t="s">
        <v>126</v>
      </c>
      <c r="D80" s="78"/>
      <c r="E80" s="78"/>
      <c r="F80" s="78"/>
      <c r="G80" s="79"/>
    </row>
    <row r="81" spans="1:7" ht="33" customHeight="1" thickBot="1" x14ac:dyDescent="0.25">
      <c r="A81" s="5">
        <v>-2</v>
      </c>
      <c r="B81" s="70" t="s">
        <v>47</v>
      </c>
      <c r="C81" s="77" t="s">
        <v>127</v>
      </c>
      <c r="D81" s="78"/>
      <c r="E81" s="78"/>
      <c r="F81" s="78"/>
      <c r="G81" s="79"/>
    </row>
    <row r="82" spans="1:7" ht="33" customHeight="1" x14ac:dyDescent="0.2">
      <c r="A82" s="5">
        <v>-1</v>
      </c>
      <c r="B82" s="70" t="s">
        <v>48</v>
      </c>
      <c r="C82" s="77" t="s">
        <v>117</v>
      </c>
      <c r="D82" s="78"/>
      <c r="E82" s="78"/>
      <c r="F82" s="78"/>
      <c r="G82" s="79"/>
    </row>
    <row r="83" spans="1:7" ht="33" customHeight="1" thickBot="1" x14ac:dyDescent="0.25">
      <c r="A83" s="5">
        <v>0</v>
      </c>
      <c r="B83" s="70" t="s">
        <v>43</v>
      </c>
      <c r="C83" s="80" t="s">
        <v>118</v>
      </c>
      <c r="D83" s="81"/>
      <c r="E83" s="81"/>
      <c r="F83" s="81"/>
      <c r="G83" s="82"/>
    </row>
    <row r="84" spans="1:7" ht="33" customHeight="1" thickBot="1" x14ac:dyDescent="0.25">
      <c r="A84" s="5">
        <v>1</v>
      </c>
      <c r="B84" s="70" t="s">
        <v>49</v>
      </c>
      <c r="C84" s="77" t="s">
        <v>119</v>
      </c>
      <c r="D84" s="78"/>
      <c r="E84" s="78"/>
      <c r="F84" s="78"/>
      <c r="G84" s="79"/>
    </row>
    <row r="85" spans="1:7" ht="33" customHeight="1" thickBot="1" x14ac:dyDescent="0.25">
      <c r="A85" s="5">
        <v>2</v>
      </c>
      <c r="B85" s="70" t="s">
        <v>50</v>
      </c>
      <c r="C85" s="77" t="s">
        <v>125</v>
      </c>
      <c r="D85" s="78"/>
      <c r="E85" s="78"/>
      <c r="F85" s="78"/>
      <c r="G85" s="79"/>
    </row>
    <row r="86" spans="1:7" ht="33" customHeight="1" thickBot="1" x14ac:dyDescent="0.25">
      <c r="A86" s="5">
        <v>3</v>
      </c>
      <c r="B86" s="70" t="s">
        <v>15</v>
      </c>
      <c r="C86" s="77" t="s">
        <v>121</v>
      </c>
      <c r="D86" s="78"/>
      <c r="E86" s="78"/>
      <c r="F86" s="78"/>
      <c r="G86" s="79"/>
    </row>
    <row r="87" spans="1:7" ht="33" customHeight="1" thickBot="1" x14ac:dyDescent="0.25">
      <c r="A87" s="5">
        <v>4</v>
      </c>
      <c r="B87" s="70" t="s">
        <v>51</v>
      </c>
      <c r="C87" s="77" t="s">
        <v>120</v>
      </c>
      <c r="D87" s="78"/>
      <c r="E87" s="78"/>
      <c r="F87" s="78"/>
      <c r="G87" s="79"/>
    </row>
    <row r="88" spans="1:7" ht="33" customHeight="1" thickBot="1" x14ac:dyDescent="0.25">
      <c r="A88" s="6">
        <v>5</v>
      </c>
      <c r="B88" s="71" t="s">
        <v>52</v>
      </c>
      <c r="C88" s="77" t="s">
        <v>122</v>
      </c>
      <c r="D88" s="78"/>
      <c r="E88" s="78"/>
      <c r="F88" s="78"/>
      <c r="G88" s="79"/>
    </row>
    <row r="89" spans="1:7" ht="33" customHeight="1" thickBot="1" x14ac:dyDescent="0.25">
      <c r="A89" s="83" t="s">
        <v>128</v>
      </c>
      <c r="B89" s="84"/>
      <c r="C89" s="84"/>
      <c r="D89" s="84"/>
      <c r="E89" s="84"/>
      <c r="F89" s="84"/>
      <c r="G89" s="84"/>
    </row>
    <row r="90" spans="1:7" ht="33" customHeight="1" thickBot="1" x14ac:dyDescent="0.25">
      <c r="A90" s="85" t="s">
        <v>39</v>
      </c>
      <c r="B90" s="86"/>
      <c r="C90" s="87" t="s">
        <v>129</v>
      </c>
      <c r="D90" s="88"/>
      <c r="E90" s="88"/>
      <c r="F90" s="88"/>
      <c r="G90" s="89"/>
    </row>
    <row r="91" spans="1:7" ht="33" customHeight="1" thickBot="1" x14ac:dyDescent="0.25">
      <c r="A91" s="3">
        <v>-5</v>
      </c>
      <c r="B91" s="72" t="s">
        <v>45</v>
      </c>
      <c r="C91" s="77" t="s">
        <v>130</v>
      </c>
      <c r="D91" s="78"/>
      <c r="E91" s="78"/>
      <c r="F91" s="78"/>
      <c r="G91" s="79"/>
    </row>
    <row r="92" spans="1:7" ht="33" customHeight="1" thickBot="1" x14ac:dyDescent="0.25">
      <c r="A92" s="4">
        <v>-4</v>
      </c>
      <c r="B92" s="73" t="s">
        <v>46</v>
      </c>
      <c r="C92" s="77" t="s">
        <v>131</v>
      </c>
      <c r="D92" s="78"/>
      <c r="E92" s="78"/>
      <c r="F92" s="78"/>
      <c r="G92" s="79"/>
    </row>
    <row r="93" spans="1:7" ht="33" customHeight="1" thickBot="1" x14ac:dyDescent="0.25">
      <c r="A93" s="5">
        <v>-3</v>
      </c>
      <c r="B93" s="70" t="s">
        <v>16</v>
      </c>
      <c r="C93" s="77" t="s">
        <v>132</v>
      </c>
      <c r="D93" s="78"/>
      <c r="E93" s="78"/>
      <c r="F93" s="78"/>
      <c r="G93" s="79"/>
    </row>
    <row r="94" spans="1:7" ht="33" customHeight="1" thickBot="1" x14ac:dyDescent="0.25">
      <c r="A94" s="5">
        <v>-2</v>
      </c>
      <c r="B94" s="70" t="s">
        <v>47</v>
      </c>
      <c r="C94" s="77" t="s">
        <v>138</v>
      </c>
      <c r="D94" s="78"/>
      <c r="E94" s="78"/>
      <c r="F94" s="78"/>
      <c r="G94" s="79"/>
    </row>
    <row r="95" spans="1:7" ht="33" customHeight="1" x14ac:dyDescent="0.2">
      <c r="A95" s="5">
        <v>-1</v>
      </c>
      <c r="B95" s="70" t="s">
        <v>48</v>
      </c>
      <c r="C95" s="77" t="s">
        <v>139</v>
      </c>
      <c r="D95" s="78"/>
      <c r="E95" s="78"/>
      <c r="F95" s="78"/>
      <c r="G95" s="79"/>
    </row>
    <row r="96" spans="1:7" ht="33" customHeight="1" thickBot="1" x14ac:dyDescent="0.25">
      <c r="A96" s="5">
        <v>0</v>
      </c>
      <c r="B96" s="70" t="s">
        <v>43</v>
      </c>
      <c r="C96" s="80" t="s">
        <v>133</v>
      </c>
      <c r="D96" s="81"/>
      <c r="E96" s="81"/>
      <c r="F96" s="81"/>
      <c r="G96" s="82"/>
    </row>
    <row r="97" spans="1:7" ht="33" customHeight="1" thickBot="1" x14ac:dyDescent="0.25">
      <c r="A97" s="5">
        <v>1</v>
      </c>
      <c r="B97" s="70" t="s">
        <v>49</v>
      </c>
      <c r="C97" s="77" t="s">
        <v>134</v>
      </c>
      <c r="D97" s="78"/>
      <c r="E97" s="78"/>
      <c r="F97" s="78"/>
      <c r="G97" s="79"/>
    </row>
    <row r="98" spans="1:7" ht="33" customHeight="1" thickBot="1" x14ac:dyDescent="0.25">
      <c r="A98" s="5">
        <v>2</v>
      </c>
      <c r="B98" s="70" t="s">
        <v>50</v>
      </c>
      <c r="C98" s="77" t="s">
        <v>135</v>
      </c>
      <c r="D98" s="78"/>
      <c r="E98" s="78"/>
      <c r="F98" s="78"/>
      <c r="G98" s="79"/>
    </row>
    <row r="99" spans="1:7" ht="33" customHeight="1" thickBot="1" x14ac:dyDescent="0.25">
      <c r="A99" s="5">
        <v>3</v>
      </c>
      <c r="B99" s="70" t="s">
        <v>15</v>
      </c>
      <c r="C99" s="77" t="s">
        <v>136</v>
      </c>
      <c r="D99" s="78"/>
      <c r="E99" s="78"/>
      <c r="F99" s="78"/>
      <c r="G99" s="79"/>
    </row>
    <row r="100" spans="1:7" ht="33" customHeight="1" thickBot="1" x14ac:dyDescent="0.25">
      <c r="A100" s="5">
        <v>4</v>
      </c>
      <c r="B100" s="70" t="s">
        <v>51</v>
      </c>
      <c r="C100" s="77" t="s">
        <v>137</v>
      </c>
      <c r="D100" s="78"/>
      <c r="E100" s="78"/>
      <c r="F100" s="78"/>
      <c r="G100" s="79"/>
    </row>
    <row r="101" spans="1:7" ht="33" customHeight="1" thickBot="1" x14ac:dyDescent="0.25">
      <c r="A101" s="6">
        <v>5</v>
      </c>
      <c r="B101" s="71" t="s">
        <v>52</v>
      </c>
      <c r="C101" s="77" t="s">
        <v>140</v>
      </c>
      <c r="D101" s="78"/>
      <c r="E101" s="78"/>
      <c r="F101" s="78"/>
      <c r="G101" s="79"/>
    </row>
  </sheetData>
  <sheetProtection sheet="1" selectLockedCells="1"/>
  <mergeCells count="125">
    <mergeCell ref="J30:P30"/>
    <mergeCell ref="J25:P25"/>
    <mergeCell ref="J26:P26"/>
    <mergeCell ref="J27:P27"/>
    <mergeCell ref="J28:P28"/>
    <mergeCell ref="J29:P29"/>
    <mergeCell ref="I5:N5"/>
    <mergeCell ref="I11:O11"/>
    <mergeCell ref="I1:O2"/>
    <mergeCell ref="K12:O12"/>
    <mergeCell ref="I14:I18"/>
    <mergeCell ref="K22:O22"/>
    <mergeCell ref="K23:O23"/>
    <mergeCell ref="C20:G20"/>
    <mergeCell ref="C16:G16"/>
    <mergeCell ref="C17:G17"/>
    <mergeCell ref="C18:G18"/>
    <mergeCell ref="K21:O21"/>
    <mergeCell ref="C22:G22"/>
    <mergeCell ref="C14:G14"/>
    <mergeCell ref="A11:G11"/>
    <mergeCell ref="A12:B12"/>
    <mergeCell ref="C12:G12"/>
    <mergeCell ref="C13:G13"/>
    <mergeCell ref="I12:J13"/>
    <mergeCell ref="C21:G21"/>
    <mergeCell ref="C19:G19"/>
    <mergeCell ref="C15:G15"/>
    <mergeCell ref="C23:G23"/>
    <mergeCell ref="A24:G24"/>
    <mergeCell ref="A25:B25"/>
    <mergeCell ref="C25:G25"/>
    <mergeCell ref="C26:G26"/>
    <mergeCell ref="C27:G27"/>
    <mergeCell ref="C28:G28"/>
    <mergeCell ref="A38:B38"/>
    <mergeCell ref="C38:G38"/>
    <mergeCell ref="C29:G29"/>
    <mergeCell ref="C30:G30"/>
    <mergeCell ref="C31:G31"/>
    <mergeCell ref="C32:G32"/>
    <mergeCell ref="C33:G33"/>
    <mergeCell ref="C1:G1"/>
    <mergeCell ref="C2:G2"/>
    <mergeCell ref="A3:G3"/>
    <mergeCell ref="C7:G7"/>
    <mergeCell ref="C10:G10"/>
    <mergeCell ref="A4:G4"/>
    <mergeCell ref="A5:B5"/>
    <mergeCell ref="C5:G5"/>
    <mergeCell ref="C6:G6"/>
    <mergeCell ref="C8:G8"/>
    <mergeCell ref="C9:G9"/>
    <mergeCell ref="C52:G52"/>
    <mergeCell ref="C53:G53"/>
    <mergeCell ref="C54:G54"/>
    <mergeCell ref="C55:G55"/>
    <mergeCell ref="C56:G56"/>
    <mergeCell ref="C49:G49"/>
    <mergeCell ref="J19:O19"/>
    <mergeCell ref="A50:G50"/>
    <mergeCell ref="A51:B51"/>
    <mergeCell ref="C51:G51"/>
    <mergeCell ref="C44:G44"/>
    <mergeCell ref="C45:G45"/>
    <mergeCell ref="C46:G46"/>
    <mergeCell ref="C47:G47"/>
    <mergeCell ref="C48:G48"/>
    <mergeCell ref="C39:G39"/>
    <mergeCell ref="C40:G40"/>
    <mergeCell ref="C41:G41"/>
    <mergeCell ref="C42:G42"/>
    <mergeCell ref="C43:G43"/>
    <mergeCell ref="C34:G34"/>
    <mergeCell ref="C35:G35"/>
    <mergeCell ref="C36:G36"/>
    <mergeCell ref="A37:G37"/>
    <mergeCell ref="C62:G62"/>
    <mergeCell ref="A63:G63"/>
    <mergeCell ref="A64:B64"/>
    <mergeCell ref="C64:G64"/>
    <mergeCell ref="C65:G65"/>
    <mergeCell ref="C57:G57"/>
    <mergeCell ref="C58:G58"/>
    <mergeCell ref="C59:G59"/>
    <mergeCell ref="C60:G60"/>
    <mergeCell ref="C61:G61"/>
    <mergeCell ref="C71:G71"/>
    <mergeCell ref="C72:G72"/>
    <mergeCell ref="C73:G73"/>
    <mergeCell ref="C74:G74"/>
    <mergeCell ref="C75:G75"/>
    <mergeCell ref="C66:G66"/>
    <mergeCell ref="C67:G67"/>
    <mergeCell ref="C68:G68"/>
    <mergeCell ref="C69:G69"/>
    <mergeCell ref="C70:G70"/>
    <mergeCell ref="C87:G87"/>
    <mergeCell ref="C88:G88"/>
    <mergeCell ref="A89:G89"/>
    <mergeCell ref="A90:B90"/>
    <mergeCell ref="C90:G90"/>
    <mergeCell ref="A76:G76"/>
    <mergeCell ref="A77:B77"/>
    <mergeCell ref="C77:G77"/>
    <mergeCell ref="C78:G78"/>
    <mergeCell ref="C79:G79"/>
    <mergeCell ref="C80:G80"/>
    <mergeCell ref="C81:G81"/>
    <mergeCell ref="C82:G82"/>
    <mergeCell ref="C83:G83"/>
    <mergeCell ref="C84:G84"/>
    <mergeCell ref="C85:G85"/>
    <mergeCell ref="C86:G86"/>
    <mergeCell ref="C101:G101"/>
    <mergeCell ref="C96:G96"/>
    <mergeCell ref="C97:G97"/>
    <mergeCell ref="C98:G98"/>
    <mergeCell ref="C99:G99"/>
    <mergeCell ref="C100:G100"/>
    <mergeCell ref="C91:G91"/>
    <mergeCell ref="C92:G92"/>
    <mergeCell ref="C93:G93"/>
    <mergeCell ref="C94:G94"/>
    <mergeCell ref="C95:G95"/>
  </mergeCells>
  <phoneticPr fontId="3" type="noConversion"/>
  <conditionalFormatting sqref="K14:O18">
    <cfRule type="cellIs" dxfId="524" priority="55" operator="equal">
      <formula>$J$23</formula>
    </cfRule>
    <cfRule type="cellIs" dxfId="523" priority="56" operator="equal">
      <formula>$J$22</formula>
    </cfRule>
    <cfRule type="cellIs" dxfId="522" priority="57" operator="equal">
      <formula>$J$21</formula>
    </cfRule>
  </conditionalFormatting>
  <dataValidations count="1">
    <dataValidation type="list" allowBlank="1" showInputMessage="1" showErrorMessage="1" sqref="J6:J10 N6:N9 L6:L10" xr:uid="{C2C37F11-7704-4E4E-9272-01C5E1021402}">
      <formula1>$J$21:$J$23</formula1>
    </dataValidation>
  </dataValidations>
  <hyperlinks>
    <hyperlink ref="J30" r:id="rId1" tooltip="Contact" display="http://ipm.edu.au/contact/" xr:uid="{84B8479A-8A21-4FD1-9DB8-C8613AB82475}"/>
    <hyperlink ref="J30:O30" r:id="rId2" tooltip="Contact" display="You can contact us to learn how this or other project management assets might be customised for your project or organisation." xr:uid="{43417EE4-F50A-401D-9917-99D4619AF945}"/>
  </hyperlinks>
  <pageMargins left="0.44791666666666669" right="0.25" top="0.75" bottom="0.75" header="0.3" footer="0.3"/>
  <pageSetup paperSize="9" orientation="portrait" horizontalDpi="1200" verticalDpi="1200" r:id="rId3"/>
  <headerFooter alignWithMargins="0">
    <oddHeader>&amp;L&amp;G&amp;C&amp;"Arial,Bold"&amp;14STAKEHOLDER REGISTER&amp;RAs at &amp;D</oddHeader>
    <oddFooter>&amp;L&amp;G&amp;C&amp;"Arial,Bold"&amp;14COMMERCIAL IN CONFIDENCE&amp;R&amp;P of &amp;N</oddFooter>
  </headerFooter>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65AE-AD51-49D6-BA6E-8E9BA1845B44}">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8</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90" priority="15" stopIfTrue="1" operator="equal">
      <formula>"Medium"</formula>
    </cfRule>
    <cfRule type="cellIs" dxfId="389" priority="16" stopIfTrue="1" operator="equal">
      <formula>"High"</formula>
    </cfRule>
    <cfRule type="cellIs" dxfId="388" priority="17" stopIfTrue="1" operator="equal">
      <formula>"Extreme"</formula>
    </cfRule>
  </conditionalFormatting>
  <conditionalFormatting sqref="G2">
    <cfRule type="cellIs" dxfId="387" priority="12" stopIfTrue="1" operator="equal">
      <formula>"Keep informed"</formula>
    </cfRule>
    <cfRule type="cellIs" dxfId="386" priority="13" stopIfTrue="1" operator="equal">
      <formula>"Keep satisfied"</formula>
    </cfRule>
    <cfRule type="cellIs" dxfId="385" priority="14" stopIfTrue="1" operator="equal">
      <formula>"Manage closely"</formula>
    </cfRule>
  </conditionalFormatting>
  <conditionalFormatting sqref="G3">
    <cfRule type="cellIs" dxfId="384" priority="9" stopIfTrue="1" operator="equal">
      <formula>"Keep informed"</formula>
    </cfRule>
    <cfRule type="cellIs" dxfId="383" priority="10" stopIfTrue="1" operator="equal">
      <formula>"Keep satisfied"</formula>
    </cfRule>
    <cfRule type="cellIs" dxfId="382" priority="11" stopIfTrue="1" operator="equal">
      <formula>"Manage closely"</formula>
    </cfRule>
  </conditionalFormatting>
  <conditionalFormatting sqref="I3">
    <cfRule type="cellIs" dxfId="381" priority="4" stopIfTrue="1" operator="lessThan">
      <formula>NOW()-30</formula>
    </cfRule>
    <cfRule type="cellIs" dxfId="380" priority="5" operator="lessThan">
      <formula>NOW()</formula>
    </cfRule>
  </conditionalFormatting>
  <conditionalFormatting sqref="I3">
    <cfRule type="expression" dxfId="379" priority="3" stopIfTrue="1">
      <formula>ISBLANK(I3)=TRUE</formula>
    </cfRule>
  </conditionalFormatting>
  <conditionalFormatting sqref="I17:I23">
    <cfRule type="containsText" dxfId="378" priority="1" operator="containsText" text="positive">
      <formula>NOT(ISERROR(SEARCH("positive",I17)))</formula>
    </cfRule>
    <cfRule type="containsText" dxfId="377" priority="2" operator="containsText" text="negative">
      <formula>NOT(ISERROR(SEARCH("negative",I17)))</formula>
    </cfRule>
  </conditionalFormatting>
  <hyperlinks>
    <hyperlink ref="H1:I1" location="'9'!A5" tooltip="Next Risk" display="Next Risk &gt;&gt;" xr:uid="{956A89F7-CEEA-4062-9113-FD691989E86F}"/>
    <hyperlink ref="A1:B1" location="'Risk Register'!A1" tooltip="Back to Register" display=" &lt;&lt; Back to Register" xr:uid="{0782A431-0CE5-48F2-A6EA-B1845775FE39}"/>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0237BDE6-2676-4BED-AC1F-0518B64102BF}">
            <xm:f>Methodology!$J$23</xm:f>
            <x14:dxf>
              <font>
                <color rgb="FF006100"/>
              </font>
              <fill>
                <patternFill>
                  <bgColor rgb="FFC6EFCE"/>
                </patternFill>
              </fill>
            </x14:dxf>
          </x14:cfRule>
          <x14:cfRule type="cellIs" priority="7" operator="equal" id="{87176A09-ACCA-47AE-A0F3-14ABEDADEC6E}">
            <xm:f>Methodology!$J$22</xm:f>
            <x14:dxf>
              <font>
                <color rgb="FF9C5700"/>
              </font>
              <fill>
                <patternFill>
                  <bgColor rgb="FFFFEB9C"/>
                </patternFill>
              </fill>
            </x14:dxf>
          </x14:cfRule>
          <x14:cfRule type="cellIs" priority="8" operator="equal" id="{ABE3F031-52DC-45B9-AA38-68BBC9FD034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37EA81DB-566D-4B10-903A-CCB7AB00EBC7}">
          <x14:formula1>
            <xm:f>Methodology!$C$6:$C$10</xm:f>
          </x14:formula1>
          <xm:sqref>F8:H14</xm:sqref>
        </x14:dataValidation>
        <x14:dataValidation type="list" allowBlank="1" showInputMessage="1" showErrorMessage="1" xr:uid="{40E73CAC-15C4-4435-9F1A-4FBAAF20C871}">
          <x14:formula1>
            <xm:f>Methodology!$C$91:$C$101</xm:f>
          </x14:formula1>
          <xm:sqref>F23:H23</xm:sqref>
        </x14:dataValidation>
        <x14:dataValidation type="list" allowBlank="1" showInputMessage="1" showErrorMessage="1" xr:uid="{71EFBD19-4719-4C26-8652-83110F186B4C}">
          <x14:formula1>
            <xm:f>Methodology!$C$78:$C$88</xm:f>
          </x14:formula1>
          <xm:sqref>F22:H22</xm:sqref>
        </x14:dataValidation>
        <x14:dataValidation type="list" allowBlank="1" showInputMessage="1" showErrorMessage="1" xr:uid="{D1AE8F98-D1D8-4F41-AE20-0AE9CC2D38CA}">
          <x14:formula1>
            <xm:f>Methodology!$C$65:$C$75</xm:f>
          </x14:formula1>
          <xm:sqref>F21:H21</xm:sqref>
        </x14:dataValidation>
        <x14:dataValidation type="list" allowBlank="1" showInputMessage="1" showErrorMessage="1" xr:uid="{58E5AD89-7F17-4907-8C1F-5FF0CEA1BBDB}">
          <x14:formula1>
            <xm:f>Methodology!$C$52:$C$62</xm:f>
          </x14:formula1>
          <xm:sqref>F20:H20</xm:sqref>
        </x14:dataValidation>
        <x14:dataValidation type="list" allowBlank="1" showInputMessage="1" showErrorMessage="1" xr:uid="{87892462-F7DD-4ACA-83DE-D955FAA11033}">
          <x14:formula1>
            <xm:f>Methodology!$C$39:$C$49</xm:f>
          </x14:formula1>
          <xm:sqref>F19:H19</xm:sqref>
        </x14:dataValidation>
        <x14:dataValidation type="list" allowBlank="1" showInputMessage="1" showErrorMessage="1" xr:uid="{4B7830A1-9FE8-4D72-9F0E-54FAB0D64943}">
          <x14:formula1>
            <xm:f>Methodology!$C$26:$C$36</xm:f>
          </x14:formula1>
          <xm:sqref>F18:H18</xm:sqref>
        </x14:dataValidation>
        <x14:dataValidation type="list" allowBlank="1" showInputMessage="1" showErrorMessage="1" xr:uid="{E9A78F3D-6CC7-4100-873D-A910AF736766}">
          <x14:formula1>
            <xm:f>Methodology!$C$13:$C$23</xm:f>
          </x14:formula1>
          <xm:sqref>F17:H17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F2D5B-EF61-434E-BA3A-69DD90659AE0}">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9</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73" priority="15" stopIfTrue="1" operator="equal">
      <formula>"Medium"</formula>
    </cfRule>
    <cfRule type="cellIs" dxfId="372" priority="16" stopIfTrue="1" operator="equal">
      <formula>"High"</formula>
    </cfRule>
    <cfRule type="cellIs" dxfId="371" priority="17" stopIfTrue="1" operator="equal">
      <formula>"Extreme"</formula>
    </cfRule>
  </conditionalFormatting>
  <conditionalFormatting sqref="G2">
    <cfRule type="cellIs" dxfId="370" priority="12" stopIfTrue="1" operator="equal">
      <formula>"Keep informed"</formula>
    </cfRule>
    <cfRule type="cellIs" dxfId="369" priority="13" stopIfTrue="1" operator="equal">
      <formula>"Keep satisfied"</formula>
    </cfRule>
    <cfRule type="cellIs" dxfId="368" priority="14" stopIfTrue="1" operator="equal">
      <formula>"Manage closely"</formula>
    </cfRule>
  </conditionalFormatting>
  <conditionalFormatting sqref="G3">
    <cfRule type="cellIs" dxfId="367" priority="9" stopIfTrue="1" operator="equal">
      <formula>"Keep informed"</formula>
    </cfRule>
    <cfRule type="cellIs" dxfId="366" priority="10" stopIfTrue="1" operator="equal">
      <formula>"Keep satisfied"</formula>
    </cfRule>
    <cfRule type="cellIs" dxfId="365" priority="11" stopIfTrue="1" operator="equal">
      <formula>"Manage closely"</formula>
    </cfRule>
  </conditionalFormatting>
  <conditionalFormatting sqref="I3">
    <cfRule type="cellIs" dxfId="364" priority="4" stopIfTrue="1" operator="lessThan">
      <formula>NOW()-30</formula>
    </cfRule>
    <cfRule type="cellIs" dxfId="363" priority="5" operator="lessThan">
      <formula>NOW()</formula>
    </cfRule>
  </conditionalFormatting>
  <conditionalFormatting sqref="I3">
    <cfRule type="expression" dxfId="362" priority="3" stopIfTrue="1">
      <formula>ISBLANK(I3)=TRUE</formula>
    </cfRule>
  </conditionalFormatting>
  <conditionalFormatting sqref="I17:I23">
    <cfRule type="containsText" dxfId="361" priority="1" operator="containsText" text="positive">
      <formula>NOT(ISERROR(SEARCH("positive",I17)))</formula>
    </cfRule>
    <cfRule type="containsText" dxfId="360" priority="2" operator="containsText" text="negative">
      <formula>NOT(ISERROR(SEARCH("negative",I17)))</formula>
    </cfRule>
  </conditionalFormatting>
  <hyperlinks>
    <hyperlink ref="H1:I1" location="'10'!A5" tooltip="Next Risk" display="Next Risk &gt;&gt;" xr:uid="{476DF9CB-C5BE-4564-90FF-E6A4CDF3594B}"/>
    <hyperlink ref="A1:B1" location="'Risk Register'!A1" tooltip="Back to Register" display=" &lt;&lt; Back to Register" xr:uid="{C1063753-25D0-47FA-908B-AC08FCDC147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2635520D-EC0D-41CA-8F79-66775914B43B}">
            <xm:f>Methodology!$J$23</xm:f>
            <x14:dxf>
              <font>
                <color rgb="FF006100"/>
              </font>
              <fill>
                <patternFill>
                  <bgColor rgb="FFC6EFCE"/>
                </patternFill>
              </fill>
            </x14:dxf>
          </x14:cfRule>
          <x14:cfRule type="cellIs" priority="7" operator="equal" id="{5634618F-EE78-41A8-939C-15BE4C6735A7}">
            <xm:f>Methodology!$J$22</xm:f>
            <x14:dxf>
              <font>
                <color rgb="FF9C5700"/>
              </font>
              <fill>
                <patternFill>
                  <bgColor rgb="FFFFEB9C"/>
                </patternFill>
              </fill>
            </x14:dxf>
          </x14:cfRule>
          <x14:cfRule type="cellIs" priority="8" operator="equal" id="{E131B4E4-7C16-4244-A673-5B68C3F8D9EA}">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8818D06A-BC02-4C61-A8E1-1AE0CE38E937}">
          <x14:formula1>
            <xm:f>Methodology!$C$6:$C$10</xm:f>
          </x14:formula1>
          <xm:sqref>F8:H14</xm:sqref>
        </x14:dataValidation>
        <x14:dataValidation type="list" allowBlank="1" showInputMessage="1" showErrorMessage="1" xr:uid="{0487E2C5-5703-4ABC-9660-6ED30B399B0E}">
          <x14:formula1>
            <xm:f>Methodology!$C$91:$C$101</xm:f>
          </x14:formula1>
          <xm:sqref>F23:H23</xm:sqref>
        </x14:dataValidation>
        <x14:dataValidation type="list" allowBlank="1" showInputMessage="1" showErrorMessage="1" xr:uid="{91C66002-5E3D-4B46-923C-C838778EFA8E}">
          <x14:formula1>
            <xm:f>Methodology!$C$78:$C$88</xm:f>
          </x14:formula1>
          <xm:sqref>F22:H22</xm:sqref>
        </x14:dataValidation>
        <x14:dataValidation type="list" allowBlank="1" showInputMessage="1" showErrorMessage="1" xr:uid="{04684900-FE48-40B6-A741-F319EEBD329D}">
          <x14:formula1>
            <xm:f>Methodology!$C$65:$C$75</xm:f>
          </x14:formula1>
          <xm:sqref>F21:H21</xm:sqref>
        </x14:dataValidation>
        <x14:dataValidation type="list" allowBlank="1" showInputMessage="1" showErrorMessage="1" xr:uid="{E64D6CF4-D733-4AF3-B514-7AAB8A64E321}">
          <x14:formula1>
            <xm:f>Methodology!$C$52:$C$62</xm:f>
          </x14:formula1>
          <xm:sqref>F20:H20</xm:sqref>
        </x14:dataValidation>
        <x14:dataValidation type="list" allowBlank="1" showInputMessage="1" showErrorMessage="1" xr:uid="{3558D8E8-63AE-4D05-AAC0-3DE840AFDA78}">
          <x14:formula1>
            <xm:f>Methodology!$C$39:$C$49</xm:f>
          </x14:formula1>
          <xm:sqref>F19:H19</xm:sqref>
        </x14:dataValidation>
        <x14:dataValidation type="list" allowBlank="1" showInputMessage="1" showErrorMessage="1" xr:uid="{4BF69425-4036-4334-98D1-742A50791231}">
          <x14:formula1>
            <xm:f>Methodology!$C$26:$C$36</xm:f>
          </x14:formula1>
          <xm:sqref>F18:H18</xm:sqref>
        </x14:dataValidation>
        <x14:dataValidation type="list" allowBlank="1" showInputMessage="1" showErrorMessage="1" xr:uid="{14CB6312-13AA-4C16-BF72-F5C319B42A8B}">
          <x14:formula1>
            <xm:f>Methodology!$C$13:$C$23</xm:f>
          </x14:formula1>
          <xm:sqref>F17:H17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FA40B-FF89-4C24-8026-9B3455F78DDE}">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10</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56" priority="15" stopIfTrue="1" operator="equal">
      <formula>"Medium"</formula>
    </cfRule>
    <cfRule type="cellIs" dxfId="355" priority="16" stopIfTrue="1" operator="equal">
      <formula>"High"</formula>
    </cfRule>
    <cfRule type="cellIs" dxfId="354" priority="17" stopIfTrue="1" operator="equal">
      <formula>"Extreme"</formula>
    </cfRule>
  </conditionalFormatting>
  <conditionalFormatting sqref="G2">
    <cfRule type="cellIs" dxfId="353" priority="12" stopIfTrue="1" operator="equal">
      <formula>"Keep informed"</formula>
    </cfRule>
    <cfRule type="cellIs" dxfId="352" priority="13" stopIfTrue="1" operator="equal">
      <formula>"Keep satisfied"</formula>
    </cfRule>
    <cfRule type="cellIs" dxfId="351" priority="14" stopIfTrue="1" operator="equal">
      <formula>"Manage closely"</formula>
    </cfRule>
  </conditionalFormatting>
  <conditionalFormatting sqref="G3">
    <cfRule type="cellIs" dxfId="350" priority="9" stopIfTrue="1" operator="equal">
      <formula>"Keep informed"</formula>
    </cfRule>
    <cfRule type="cellIs" dxfId="349" priority="10" stopIfTrue="1" operator="equal">
      <formula>"Keep satisfied"</formula>
    </cfRule>
    <cfRule type="cellIs" dxfId="348" priority="11" stopIfTrue="1" operator="equal">
      <formula>"Manage closely"</formula>
    </cfRule>
  </conditionalFormatting>
  <conditionalFormatting sqref="I3">
    <cfRule type="cellIs" dxfId="347" priority="4" stopIfTrue="1" operator="lessThan">
      <formula>NOW()-30</formula>
    </cfRule>
    <cfRule type="cellIs" dxfId="346" priority="5" operator="lessThan">
      <formula>NOW()</formula>
    </cfRule>
  </conditionalFormatting>
  <conditionalFormatting sqref="I3">
    <cfRule type="expression" dxfId="345" priority="3" stopIfTrue="1">
      <formula>ISBLANK(I3)=TRUE</formula>
    </cfRule>
  </conditionalFormatting>
  <conditionalFormatting sqref="I17:I23">
    <cfRule type="containsText" dxfId="344" priority="1" operator="containsText" text="positive">
      <formula>NOT(ISERROR(SEARCH("positive",I17)))</formula>
    </cfRule>
    <cfRule type="containsText" dxfId="343" priority="2" operator="containsText" text="negative">
      <formula>NOT(ISERROR(SEARCH("negative",I17)))</formula>
    </cfRule>
  </conditionalFormatting>
  <hyperlinks>
    <hyperlink ref="H1:I1" location="'11'!A5" tooltip="Next Risk" display="Next Risk &gt;&gt;" xr:uid="{330453EB-463D-4FC1-B567-A4180715D548}"/>
    <hyperlink ref="A1:B1" location="'Risk Register'!A1" tooltip="Back to Register" display=" &lt;&lt; Back to Register" xr:uid="{0FDB23D9-CA36-4582-9374-EFE1B9A0ADF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31AB117F-DEF6-4F94-8A26-0E2BDA9164F8}">
            <xm:f>Methodology!$J$23</xm:f>
            <x14:dxf>
              <font>
                <color rgb="FF006100"/>
              </font>
              <fill>
                <patternFill>
                  <bgColor rgb="FFC6EFCE"/>
                </patternFill>
              </fill>
            </x14:dxf>
          </x14:cfRule>
          <x14:cfRule type="cellIs" priority="7" operator="equal" id="{1335720B-E46D-46B5-9DA6-CAD7667BF192}">
            <xm:f>Methodology!$J$22</xm:f>
            <x14:dxf>
              <font>
                <color rgb="FF9C5700"/>
              </font>
              <fill>
                <patternFill>
                  <bgColor rgb="FFFFEB9C"/>
                </patternFill>
              </fill>
            </x14:dxf>
          </x14:cfRule>
          <x14:cfRule type="cellIs" priority="8" operator="equal" id="{2190307A-1F8C-40E3-A9C8-B3E9E08DB8A3}">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A7491424-9994-4D15-A555-77CF3AB9096F}">
          <x14:formula1>
            <xm:f>Methodology!$C$6:$C$10</xm:f>
          </x14:formula1>
          <xm:sqref>F8:H14</xm:sqref>
        </x14:dataValidation>
        <x14:dataValidation type="list" allowBlank="1" showInputMessage="1" showErrorMessage="1" xr:uid="{AE47B50C-CE4C-49B3-8B10-0042E603BD2B}">
          <x14:formula1>
            <xm:f>Methodology!$C$91:$C$101</xm:f>
          </x14:formula1>
          <xm:sqref>F23:H23</xm:sqref>
        </x14:dataValidation>
        <x14:dataValidation type="list" allowBlank="1" showInputMessage="1" showErrorMessage="1" xr:uid="{19244C97-6281-4E63-A1FE-AF3BB22FA45B}">
          <x14:formula1>
            <xm:f>Methodology!$C$78:$C$88</xm:f>
          </x14:formula1>
          <xm:sqref>F22:H22</xm:sqref>
        </x14:dataValidation>
        <x14:dataValidation type="list" allowBlank="1" showInputMessage="1" showErrorMessage="1" xr:uid="{C02C5701-54C1-4219-B622-48BAEC3A45A3}">
          <x14:formula1>
            <xm:f>Methodology!$C$65:$C$75</xm:f>
          </x14:formula1>
          <xm:sqref>F21:H21</xm:sqref>
        </x14:dataValidation>
        <x14:dataValidation type="list" allowBlank="1" showInputMessage="1" showErrorMessage="1" xr:uid="{E091834A-DC36-4B47-BEF7-AF9EE381DDAA}">
          <x14:formula1>
            <xm:f>Methodology!$C$52:$C$62</xm:f>
          </x14:formula1>
          <xm:sqref>F20:H20</xm:sqref>
        </x14:dataValidation>
        <x14:dataValidation type="list" allowBlank="1" showInputMessage="1" showErrorMessage="1" xr:uid="{B35F57BF-9FF6-4822-BB0B-88C880742929}">
          <x14:formula1>
            <xm:f>Methodology!$C$39:$C$49</xm:f>
          </x14:formula1>
          <xm:sqref>F19:H19</xm:sqref>
        </x14:dataValidation>
        <x14:dataValidation type="list" allowBlank="1" showInputMessage="1" showErrorMessage="1" xr:uid="{5F7CBF52-4B69-491E-A7C9-35539F51F960}">
          <x14:formula1>
            <xm:f>Methodology!$C$26:$C$36</xm:f>
          </x14:formula1>
          <xm:sqref>F18:H18</xm:sqref>
        </x14:dataValidation>
        <x14:dataValidation type="list" allowBlank="1" showInputMessage="1" showErrorMessage="1" xr:uid="{E2D07DC5-E4F4-45BB-962D-631902AA5E2F}">
          <x14:formula1>
            <xm:f>Methodology!$C$13:$C$23</xm:f>
          </x14:formula1>
          <xm:sqref>F17:H17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39F2F-60A5-4682-9F47-E709678A7660}">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11</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39" priority="15" stopIfTrue="1" operator="equal">
      <formula>"Medium"</formula>
    </cfRule>
    <cfRule type="cellIs" dxfId="338" priority="16" stopIfTrue="1" operator="equal">
      <formula>"High"</formula>
    </cfRule>
    <cfRule type="cellIs" dxfId="337" priority="17" stopIfTrue="1" operator="equal">
      <formula>"Extreme"</formula>
    </cfRule>
  </conditionalFormatting>
  <conditionalFormatting sqref="G2">
    <cfRule type="cellIs" dxfId="336" priority="12" stopIfTrue="1" operator="equal">
      <formula>"Keep informed"</formula>
    </cfRule>
    <cfRule type="cellIs" dxfId="335" priority="13" stopIfTrue="1" operator="equal">
      <formula>"Keep satisfied"</formula>
    </cfRule>
    <cfRule type="cellIs" dxfId="334" priority="14" stopIfTrue="1" operator="equal">
      <formula>"Manage closely"</formula>
    </cfRule>
  </conditionalFormatting>
  <conditionalFormatting sqref="G3">
    <cfRule type="cellIs" dxfId="333" priority="9" stopIfTrue="1" operator="equal">
      <formula>"Keep informed"</formula>
    </cfRule>
    <cfRule type="cellIs" dxfId="332" priority="10" stopIfTrue="1" operator="equal">
      <formula>"Keep satisfied"</formula>
    </cfRule>
    <cfRule type="cellIs" dxfId="331" priority="11" stopIfTrue="1" operator="equal">
      <formula>"Manage closely"</formula>
    </cfRule>
  </conditionalFormatting>
  <conditionalFormatting sqref="I3">
    <cfRule type="cellIs" dxfId="330" priority="4" stopIfTrue="1" operator="lessThan">
      <formula>NOW()-30</formula>
    </cfRule>
    <cfRule type="cellIs" dxfId="329" priority="5" operator="lessThan">
      <formula>NOW()</formula>
    </cfRule>
  </conditionalFormatting>
  <conditionalFormatting sqref="I3">
    <cfRule type="expression" dxfId="328" priority="3" stopIfTrue="1">
      <formula>ISBLANK(I3)=TRUE</formula>
    </cfRule>
  </conditionalFormatting>
  <conditionalFormatting sqref="I17:I23">
    <cfRule type="containsText" dxfId="327" priority="1" operator="containsText" text="positive">
      <formula>NOT(ISERROR(SEARCH("positive",I17)))</formula>
    </cfRule>
    <cfRule type="containsText" dxfId="326" priority="2" operator="containsText" text="negative">
      <formula>NOT(ISERROR(SEARCH("negative",I17)))</formula>
    </cfRule>
  </conditionalFormatting>
  <hyperlinks>
    <hyperlink ref="H1:I1" location="'12'!A5" tooltip="Next Risk" display="Next Risk &gt;&gt;" xr:uid="{BA0A6DC0-63B5-44AF-918F-4EACB5F74E29}"/>
    <hyperlink ref="A1:B1" location="'Risk Register'!A1" tooltip="Back to Register" display=" &lt;&lt; Back to Register" xr:uid="{6A84D75F-C151-4219-AF51-6506762C4E6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CBC95CF3-2D9A-4597-B5FF-9D9457F570FA}">
            <xm:f>Methodology!$J$23</xm:f>
            <x14:dxf>
              <font>
                <color rgb="FF006100"/>
              </font>
              <fill>
                <patternFill>
                  <bgColor rgb="FFC6EFCE"/>
                </patternFill>
              </fill>
            </x14:dxf>
          </x14:cfRule>
          <x14:cfRule type="cellIs" priority="7" operator="equal" id="{4C2E0881-6F85-44DA-9B53-FDD367DF117F}">
            <xm:f>Methodology!$J$22</xm:f>
            <x14:dxf>
              <font>
                <color rgb="FF9C5700"/>
              </font>
              <fill>
                <patternFill>
                  <bgColor rgb="FFFFEB9C"/>
                </patternFill>
              </fill>
            </x14:dxf>
          </x14:cfRule>
          <x14:cfRule type="cellIs" priority="8" operator="equal" id="{5A2BF762-F816-41C1-9BAD-1E1AD957D7C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70D9E7DA-662D-4850-9A44-80EEB687C128}">
          <x14:formula1>
            <xm:f>Methodology!$C$6:$C$10</xm:f>
          </x14:formula1>
          <xm:sqref>F8:H14</xm:sqref>
        </x14:dataValidation>
        <x14:dataValidation type="list" allowBlank="1" showInputMessage="1" showErrorMessage="1" xr:uid="{891922F7-7903-46EB-9688-3173C6DF8882}">
          <x14:formula1>
            <xm:f>Methodology!$C$91:$C$101</xm:f>
          </x14:formula1>
          <xm:sqref>F23:H23</xm:sqref>
        </x14:dataValidation>
        <x14:dataValidation type="list" allowBlank="1" showInputMessage="1" showErrorMessage="1" xr:uid="{651838AC-272D-45A1-88D8-79A276CA48FC}">
          <x14:formula1>
            <xm:f>Methodology!$C$78:$C$88</xm:f>
          </x14:formula1>
          <xm:sqref>F22:H22</xm:sqref>
        </x14:dataValidation>
        <x14:dataValidation type="list" allowBlank="1" showInputMessage="1" showErrorMessage="1" xr:uid="{E4A27B7D-6F3F-4523-927D-94335FF3A058}">
          <x14:formula1>
            <xm:f>Methodology!$C$65:$C$75</xm:f>
          </x14:formula1>
          <xm:sqref>F21:H21</xm:sqref>
        </x14:dataValidation>
        <x14:dataValidation type="list" allowBlank="1" showInputMessage="1" showErrorMessage="1" xr:uid="{BE59AC60-876B-4434-9B06-C0ACD7179362}">
          <x14:formula1>
            <xm:f>Methodology!$C$52:$C$62</xm:f>
          </x14:formula1>
          <xm:sqref>F20:H20</xm:sqref>
        </x14:dataValidation>
        <x14:dataValidation type="list" allowBlank="1" showInputMessage="1" showErrorMessage="1" xr:uid="{50375D67-C0B3-4C00-BC99-ACEC2F8BF5E5}">
          <x14:formula1>
            <xm:f>Methodology!$C$39:$C$49</xm:f>
          </x14:formula1>
          <xm:sqref>F19:H19</xm:sqref>
        </x14:dataValidation>
        <x14:dataValidation type="list" allowBlank="1" showInputMessage="1" showErrorMessage="1" xr:uid="{9E514CDD-3CAC-4F33-A764-A53CDB42313D}">
          <x14:formula1>
            <xm:f>Methodology!$C$26:$C$36</xm:f>
          </x14:formula1>
          <xm:sqref>F18:H18</xm:sqref>
        </x14:dataValidation>
        <x14:dataValidation type="list" allowBlank="1" showInputMessage="1" showErrorMessage="1" xr:uid="{9B6CF02B-7F91-4827-BDA1-3ECD0EC1CE0C}">
          <x14:formula1>
            <xm:f>Methodology!$C$13:$C$23</xm:f>
          </x14:formula1>
          <xm:sqref>F17:H17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71D93-A111-46D7-89C4-CA1CB2780665}">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12</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22" priority="15" stopIfTrue="1" operator="equal">
      <formula>"Medium"</formula>
    </cfRule>
    <cfRule type="cellIs" dxfId="321" priority="16" stopIfTrue="1" operator="equal">
      <formula>"High"</formula>
    </cfRule>
    <cfRule type="cellIs" dxfId="320" priority="17" stopIfTrue="1" operator="equal">
      <formula>"Extreme"</formula>
    </cfRule>
  </conditionalFormatting>
  <conditionalFormatting sqref="G2">
    <cfRule type="cellIs" dxfId="319" priority="12" stopIfTrue="1" operator="equal">
      <formula>"Keep informed"</formula>
    </cfRule>
    <cfRule type="cellIs" dxfId="318" priority="13" stopIfTrue="1" operator="equal">
      <formula>"Keep satisfied"</formula>
    </cfRule>
    <cfRule type="cellIs" dxfId="317" priority="14" stopIfTrue="1" operator="equal">
      <formula>"Manage closely"</formula>
    </cfRule>
  </conditionalFormatting>
  <conditionalFormatting sqref="G3">
    <cfRule type="cellIs" dxfId="316" priority="9" stopIfTrue="1" operator="equal">
      <formula>"Keep informed"</formula>
    </cfRule>
    <cfRule type="cellIs" dxfId="315" priority="10" stopIfTrue="1" operator="equal">
      <formula>"Keep satisfied"</formula>
    </cfRule>
    <cfRule type="cellIs" dxfId="314" priority="11" stopIfTrue="1" operator="equal">
      <formula>"Manage closely"</formula>
    </cfRule>
  </conditionalFormatting>
  <conditionalFormatting sqref="I3">
    <cfRule type="cellIs" dxfId="313" priority="4" stopIfTrue="1" operator="lessThan">
      <formula>NOW()-30</formula>
    </cfRule>
    <cfRule type="cellIs" dxfId="312" priority="5" operator="lessThan">
      <formula>NOW()</formula>
    </cfRule>
  </conditionalFormatting>
  <conditionalFormatting sqref="I3">
    <cfRule type="expression" dxfId="311" priority="3" stopIfTrue="1">
      <formula>ISBLANK(I3)=TRUE</formula>
    </cfRule>
  </conditionalFormatting>
  <conditionalFormatting sqref="I17:I23">
    <cfRule type="containsText" dxfId="310" priority="1" operator="containsText" text="positive">
      <formula>NOT(ISERROR(SEARCH("positive",I17)))</formula>
    </cfRule>
    <cfRule type="containsText" dxfId="309" priority="2" operator="containsText" text="negative">
      <formula>NOT(ISERROR(SEARCH("negative",I17)))</formula>
    </cfRule>
  </conditionalFormatting>
  <hyperlinks>
    <hyperlink ref="H1:I1" location="'13'!A5" tooltip="Next Risk" display="Next Risk &gt;&gt;" xr:uid="{2905DDE0-DCE1-49B5-A24E-FD99458255DC}"/>
    <hyperlink ref="A1:B1" location="'Risk Register'!A1" tooltip="Back to Register" display=" &lt;&lt; Back to Register" xr:uid="{189778CB-1C7B-4F7B-A55D-422E8117515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C0C3577A-319B-4E0F-883E-B2186048113B}">
            <xm:f>Methodology!$J$23</xm:f>
            <x14:dxf>
              <font>
                <color rgb="FF006100"/>
              </font>
              <fill>
                <patternFill>
                  <bgColor rgb="FFC6EFCE"/>
                </patternFill>
              </fill>
            </x14:dxf>
          </x14:cfRule>
          <x14:cfRule type="cellIs" priority="7" operator="equal" id="{784A0269-04D4-4AF1-AB56-396391114CDB}">
            <xm:f>Methodology!$J$22</xm:f>
            <x14:dxf>
              <font>
                <color rgb="FF9C5700"/>
              </font>
              <fill>
                <patternFill>
                  <bgColor rgb="FFFFEB9C"/>
                </patternFill>
              </fill>
            </x14:dxf>
          </x14:cfRule>
          <x14:cfRule type="cellIs" priority="8" operator="equal" id="{71661C3A-20A9-4D22-A6DC-0923DE8CC7C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072D69FA-215B-4ADC-A139-5E8299699A7F}">
          <x14:formula1>
            <xm:f>Methodology!$C$6:$C$10</xm:f>
          </x14:formula1>
          <xm:sqref>F8:H14</xm:sqref>
        </x14:dataValidation>
        <x14:dataValidation type="list" allowBlank="1" showInputMessage="1" showErrorMessage="1" xr:uid="{50D48608-9CED-4127-BCDF-D5E233CCF3F0}">
          <x14:formula1>
            <xm:f>Methodology!$C$91:$C$101</xm:f>
          </x14:formula1>
          <xm:sqref>F23:H23</xm:sqref>
        </x14:dataValidation>
        <x14:dataValidation type="list" allowBlank="1" showInputMessage="1" showErrorMessage="1" xr:uid="{3BD3A248-B022-4D25-BC92-F2362AF785FA}">
          <x14:formula1>
            <xm:f>Methodology!$C$78:$C$88</xm:f>
          </x14:formula1>
          <xm:sqref>F22:H22</xm:sqref>
        </x14:dataValidation>
        <x14:dataValidation type="list" allowBlank="1" showInputMessage="1" showErrorMessage="1" xr:uid="{360D504B-9246-4235-B023-1C89FF823580}">
          <x14:formula1>
            <xm:f>Methodology!$C$65:$C$75</xm:f>
          </x14:formula1>
          <xm:sqref>F21:H21</xm:sqref>
        </x14:dataValidation>
        <x14:dataValidation type="list" allowBlank="1" showInputMessage="1" showErrorMessage="1" xr:uid="{79DD841A-DAC5-47D3-8812-85209E187545}">
          <x14:formula1>
            <xm:f>Methodology!$C$52:$C$62</xm:f>
          </x14:formula1>
          <xm:sqref>F20:H20</xm:sqref>
        </x14:dataValidation>
        <x14:dataValidation type="list" allowBlank="1" showInputMessage="1" showErrorMessage="1" xr:uid="{46BAD986-8AC3-45B1-9CB3-99686D008849}">
          <x14:formula1>
            <xm:f>Methodology!$C$39:$C$49</xm:f>
          </x14:formula1>
          <xm:sqref>F19:H19</xm:sqref>
        </x14:dataValidation>
        <x14:dataValidation type="list" allowBlank="1" showInputMessage="1" showErrorMessage="1" xr:uid="{3BAFC590-51EB-4550-ACD7-DD20C0CDC770}">
          <x14:formula1>
            <xm:f>Methodology!$C$26:$C$36</xm:f>
          </x14:formula1>
          <xm:sqref>F18:H18</xm:sqref>
        </x14:dataValidation>
        <x14:dataValidation type="list" allowBlank="1" showInputMessage="1" showErrorMessage="1" xr:uid="{B93D7356-DA30-405C-8DB3-E1FF146FA8ED}">
          <x14:formula1>
            <xm:f>Methodology!$C$13:$C$23</xm:f>
          </x14:formula1>
          <xm:sqref>F17:H17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B7218-96FA-4C74-A5B2-7979143E83D6}">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13</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05" priority="15" stopIfTrue="1" operator="equal">
      <formula>"Medium"</formula>
    </cfRule>
    <cfRule type="cellIs" dxfId="304" priority="16" stopIfTrue="1" operator="equal">
      <formula>"High"</formula>
    </cfRule>
    <cfRule type="cellIs" dxfId="303" priority="17" stopIfTrue="1" operator="equal">
      <formula>"Extreme"</formula>
    </cfRule>
  </conditionalFormatting>
  <conditionalFormatting sqref="G2">
    <cfRule type="cellIs" dxfId="302" priority="12" stopIfTrue="1" operator="equal">
      <formula>"Keep informed"</formula>
    </cfRule>
    <cfRule type="cellIs" dxfId="301" priority="13" stopIfTrue="1" operator="equal">
      <formula>"Keep satisfied"</formula>
    </cfRule>
    <cfRule type="cellIs" dxfId="300" priority="14" stopIfTrue="1" operator="equal">
      <formula>"Manage closely"</formula>
    </cfRule>
  </conditionalFormatting>
  <conditionalFormatting sqref="G3">
    <cfRule type="cellIs" dxfId="299" priority="9" stopIfTrue="1" operator="equal">
      <formula>"Keep informed"</formula>
    </cfRule>
    <cfRule type="cellIs" dxfId="298" priority="10" stopIfTrue="1" operator="equal">
      <formula>"Keep satisfied"</formula>
    </cfRule>
    <cfRule type="cellIs" dxfId="297" priority="11" stopIfTrue="1" operator="equal">
      <formula>"Manage closely"</formula>
    </cfRule>
  </conditionalFormatting>
  <conditionalFormatting sqref="I3">
    <cfRule type="cellIs" dxfId="296" priority="4" stopIfTrue="1" operator="lessThan">
      <formula>NOW()-30</formula>
    </cfRule>
    <cfRule type="cellIs" dxfId="295" priority="5" operator="lessThan">
      <formula>NOW()</formula>
    </cfRule>
  </conditionalFormatting>
  <conditionalFormatting sqref="I3">
    <cfRule type="expression" dxfId="294" priority="3" stopIfTrue="1">
      <formula>ISBLANK(I3)=TRUE</formula>
    </cfRule>
  </conditionalFormatting>
  <conditionalFormatting sqref="I17:I23">
    <cfRule type="containsText" dxfId="293" priority="1" operator="containsText" text="positive">
      <formula>NOT(ISERROR(SEARCH("positive",I17)))</formula>
    </cfRule>
    <cfRule type="containsText" dxfId="292" priority="2" operator="containsText" text="negative">
      <formula>NOT(ISERROR(SEARCH("negative",I17)))</formula>
    </cfRule>
  </conditionalFormatting>
  <hyperlinks>
    <hyperlink ref="H1:I1" location="'14'!A5" tooltip="Next Risk" display="Next Risk &gt;&gt;" xr:uid="{3E2F9149-848B-4EEC-B004-FAC51CBB3139}"/>
    <hyperlink ref="A1:B1" location="'Risk Register'!A1" tooltip="Back to Register" display=" &lt;&lt; Back to Register" xr:uid="{BA711B4C-3327-4339-9D94-06083338D6A1}"/>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C33CC4C7-9C89-402B-BB9C-387DBB5A96D8}">
            <xm:f>Methodology!$J$23</xm:f>
            <x14:dxf>
              <font>
                <color rgb="FF006100"/>
              </font>
              <fill>
                <patternFill>
                  <bgColor rgb="FFC6EFCE"/>
                </patternFill>
              </fill>
            </x14:dxf>
          </x14:cfRule>
          <x14:cfRule type="cellIs" priority="7" operator="equal" id="{EFDCE843-42F0-4011-980C-73DC38220E8B}">
            <xm:f>Methodology!$J$22</xm:f>
            <x14:dxf>
              <font>
                <color rgb="FF9C5700"/>
              </font>
              <fill>
                <patternFill>
                  <bgColor rgb="FFFFEB9C"/>
                </patternFill>
              </fill>
            </x14:dxf>
          </x14:cfRule>
          <x14:cfRule type="cellIs" priority="8" operator="equal" id="{2306FBB9-02D7-4718-AC50-74130019EFC1}">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524A61D7-06C8-4650-996E-2D53F4EC29D1}">
          <x14:formula1>
            <xm:f>Methodology!$C$6:$C$10</xm:f>
          </x14:formula1>
          <xm:sqref>F8:H14</xm:sqref>
        </x14:dataValidation>
        <x14:dataValidation type="list" allowBlank="1" showInputMessage="1" showErrorMessage="1" xr:uid="{DEDA076C-0346-427B-863C-A25F2620CA2A}">
          <x14:formula1>
            <xm:f>Methodology!$C$91:$C$101</xm:f>
          </x14:formula1>
          <xm:sqref>F23:H23</xm:sqref>
        </x14:dataValidation>
        <x14:dataValidation type="list" allowBlank="1" showInputMessage="1" showErrorMessage="1" xr:uid="{613407CB-F2C0-4763-B7EA-850DA0253E34}">
          <x14:formula1>
            <xm:f>Methodology!$C$78:$C$88</xm:f>
          </x14:formula1>
          <xm:sqref>F22:H22</xm:sqref>
        </x14:dataValidation>
        <x14:dataValidation type="list" allowBlank="1" showInputMessage="1" showErrorMessage="1" xr:uid="{C67AB753-AA73-46B0-8246-DCD90365EB33}">
          <x14:formula1>
            <xm:f>Methodology!$C$65:$C$75</xm:f>
          </x14:formula1>
          <xm:sqref>F21:H21</xm:sqref>
        </x14:dataValidation>
        <x14:dataValidation type="list" allowBlank="1" showInputMessage="1" showErrorMessage="1" xr:uid="{1B4208A6-433E-4785-B7F3-DDCE7AD7E9C4}">
          <x14:formula1>
            <xm:f>Methodology!$C$52:$C$62</xm:f>
          </x14:formula1>
          <xm:sqref>F20:H20</xm:sqref>
        </x14:dataValidation>
        <x14:dataValidation type="list" allowBlank="1" showInputMessage="1" showErrorMessage="1" xr:uid="{18787398-B94B-4989-8864-CFB350754C57}">
          <x14:formula1>
            <xm:f>Methodology!$C$39:$C$49</xm:f>
          </x14:formula1>
          <xm:sqref>F19:H19</xm:sqref>
        </x14:dataValidation>
        <x14:dataValidation type="list" allowBlank="1" showInputMessage="1" showErrorMessage="1" xr:uid="{89397CD6-9DA3-47A4-8C2C-42BE3FB2491B}">
          <x14:formula1>
            <xm:f>Methodology!$C$26:$C$36</xm:f>
          </x14:formula1>
          <xm:sqref>F18:H18</xm:sqref>
        </x14:dataValidation>
        <x14:dataValidation type="list" allowBlank="1" showInputMessage="1" showErrorMessage="1" xr:uid="{72601470-F33E-4A3A-BC48-0EB954D306E8}">
          <x14:formula1>
            <xm:f>Methodology!$C$13:$C$23</xm:f>
          </x14:formula1>
          <xm:sqref>F17:H17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A94B-2349-4B4D-806B-98F1CD5E633C}">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14</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88" priority="15" stopIfTrue="1" operator="equal">
      <formula>"Medium"</formula>
    </cfRule>
    <cfRule type="cellIs" dxfId="287" priority="16" stopIfTrue="1" operator="equal">
      <formula>"High"</formula>
    </cfRule>
    <cfRule type="cellIs" dxfId="286" priority="17" stopIfTrue="1" operator="equal">
      <formula>"Extreme"</formula>
    </cfRule>
  </conditionalFormatting>
  <conditionalFormatting sqref="G2">
    <cfRule type="cellIs" dxfId="285" priority="12" stopIfTrue="1" operator="equal">
      <formula>"Keep informed"</formula>
    </cfRule>
    <cfRule type="cellIs" dxfId="284" priority="13" stopIfTrue="1" operator="equal">
      <formula>"Keep satisfied"</formula>
    </cfRule>
    <cfRule type="cellIs" dxfId="283" priority="14" stopIfTrue="1" operator="equal">
      <formula>"Manage closely"</formula>
    </cfRule>
  </conditionalFormatting>
  <conditionalFormatting sqref="G3">
    <cfRule type="cellIs" dxfId="282" priority="9" stopIfTrue="1" operator="equal">
      <formula>"Keep informed"</formula>
    </cfRule>
    <cfRule type="cellIs" dxfId="281" priority="10" stopIfTrue="1" operator="equal">
      <formula>"Keep satisfied"</formula>
    </cfRule>
    <cfRule type="cellIs" dxfId="280" priority="11" stopIfTrue="1" operator="equal">
      <formula>"Manage closely"</formula>
    </cfRule>
  </conditionalFormatting>
  <conditionalFormatting sqref="I3">
    <cfRule type="cellIs" dxfId="279" priority="4" stopIfTrue="1" operator="lessThan">
      <formula>NOW()-30</formula>
    </cfRule>
    <cfRule type="cellIs" dxfId="278" priority="5" operator="lessThan">
      <formula>NOW()</formula>
    </cfRule>
  </conditionalFormatting>
  <conditionalFormatting sqref="I3">
    <cfRule type="expression" dxfId="277" priority="3" stopIfTrue="1">
      <formula>ISBLANK(I3)=TRUE</formula>
    </cfRule>
  </conditionalFormatting>
  <conditionalFormatting sqref="I17:I23">
    <cfRule type="containsText" dxfId="276" priority="1" operator="containsText" text="positive">
      <formula>NOT(ISERROR(SEARCH("positive",I17)))</formula>
    </cfRule>
    <cfRule type="containsText" dxfId="275" priority="2" operator="containsText" text="negative">
      <formula>NOT(ISERROR(SEARCH("negative",I17)))</formula>
    </cfRule>
  </conditionalFormatting>
  <hyperlinks>
    <hyperlink ref="H1:I1" location="'15'!A5" tooltip="Next Risk" display="Next Risk &gt;&gt;" xr:uid="{E7A9277A-CFAD-4EA2-9E44-203DD39F7D39}"/>
    <hyperlink ref="A1:B1" location="'Risk Register'!A1" tooltip="Back to Register" display=" &lt;&lt; Back to Register" xr:uid="{C5E577A5-3F2E-4BE5-A9A9-F42B3D3A3B8D}"/>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ADF15CF2-67B0-4823-BDA3-6B83F152C67C}">
            <xm:f>Methodology!$J$23</xm:f>
            <x14:dxf>
              <font>
                <color rgb="FF006100"/>
              </font>
              <fill>
                <patternFill>
                  <bgColor rgb="FFC6EFCE"/>
                </patternFill>
              </fill>
            </x14:dxf>
          </x14:cfRule>
          <x14:cfRule type="cellIs" priority="7" operator="equal" id="{71303F53-6231-418D-B095-1ACFEE0B040F}">
            <xm:f>Methodology!$J$22</xm:f>
            <x14:dxf>
              <font>
                <color rgb="FF9C5700"/>
              </font>
              <fill>
                <patternFill>
                  <bgColor rgb="FFFFEB9C"/>
                </patternFill>
              </fill>
            </x14:dxf>
          </x14:cfRule>
          <x14:cfRule type="cellIs" priority="8" operator="equal" id="{1E5679DC-9AB7-464C-8795-757AD0353B5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DA523E4F-E07E-4C9C-9C8B-32CFB4327596}">
          <x14:formula1>
            <xm:f>Methodology!$C$6:$C$10</xm:f>
          </x14:formula1>
          <xm:sqref>F8:H14</xm:sqref>
        </x14:dataValidation>
        <x14:dataValidation type="list" allowBlank="1" showInputMessage="1" showErrorMessage="1" xr:uid="{0535795B-6515-4D3E-BEB7-C7B75BA39EBC}">
          <x14:formula1>
            <xm:f>Methodology!$C$91:$C$101</xm:f>
          </x14:formula1>
          <xm:sqref>F23:H23</xm:sqref>
        </x14:dataValidation>
        <x14:dataValidation type="list" allowBlank="1" showInputMessage="1" showErrorMessage="1" xr:uid="{97DE1BC2-0B15-4A9B-A54A-52480FB999DC}">
          <x14:formula1>
            <xm:f>Methodology!$C$78:$C$88</xm:f>
          </x14:formula1>
          <xm:sqref>F22:H22</xm:sqref>
        </x14:dataValidation>
        <x14:dataValidation type="list" allowBlank="1" showInputMessage="1" showErrorMessage="1" xr:uid="{7FF18827-E005-4494-B660-2D271E32A970}">
          <x14:formula1>
            <xm:f>Methodology!$C$65:$C$75</xm:f>
          </x14:formula1>
          <xm:sqref>F21:H21</xm:sqref>
        </x14:dataValidation>
        <x14:dataValidation type="list" allowBlank="1" showInputMessage="1" showErrorMessage="1" xr:uid="{3A9CB1EA-65C5-420B-8DF6-18C61F330468}">
          <x14:formula1>
            <xm:f>Methodology!$C$52:$C$62</xm:f>
          </x14:formula1>
          <xm:sqref>F20:H20</xm:sqref>
        </x14:dataValidation>
        <x14:dataValidation type="list" allowBlank="1" showInputMessage="1" showErrorMessage="1" xr:uid="{E7F3EA9C-828E-4CB9-9E94-C6F5DCBC6C91}">
          <x14:formula1>
            <xm:f>Methodology!$C$39:$C$49</xm:f>
          </x14:formula1>
          <xm:sqref>F19:H19</xm:sqref>
        </x14:dataValidation>
        <x14:dataValidation type="list" allowBlank="1" showInputMessage="1" showErrorMessage="1" xr:uid="{A9AD5761-6846-41F5-9D5A-1D1D28422EC3}">
          <x14:formula1>
            <xm:f>Methodology!$C$26:$C$36</xm:f>
          </x14:formula1>
          <xm:sqref>F18:H18</xm:sqref>
        </x14:dataValidation>
        <x14:dataValidation type="list" allowBlank="1" showInputMessage="1" showErrorMessage="1" xr:uid="{4232FCAC-AEF0-4303-8770-B0F3977E2433}">
          <x14:formula1>
            <xm:f>Methodology!$C$13:$C$23</xm:f>
          </x14:formula1>
          <xm:sqref>F17:H17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0CEBB-7AD3-4511-A009-9B008571C298}">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15</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71" priority="15" stopIfTrue="1" operator="equal">
      <formula>"Medium"</formula>
    </cfRule>
    <cfRule type="cellIs" dxfId="270" priority="16" stopIfTrue="1" operator="equal">
      <formula>"High"</formula>
    </cfRule>
    <cfRule type="cellIs" dxfId="269" priority="17" stopIfTrue="1" operator="equal">
      <formula>"Extreme"</formula>
    </cfRule>
  </conditionalFormatting>
  <conditionalFormatting sqref="G2">
    <cfRule type="cellIs" dxfId="268" priority="12" stopIfTrue="1" operator="equal">
      <formula>"Keep informed"</formula>
    </cfRule>
    <cfRule type="cellIs" dxfId="267" priority="13" stopIfTrue="1" operator="equal">
      <formula>"Keep satisfied"</formula>
    </cfRule>
    <cfRule type="cellIs" dxfId="266" priority="14" stopIfTrue="1" operator="equal">
      <formula>"Manage closely"</formula>
    </cfRule>
  </conditionalFormatting>
  <conditionalFormatting sqref="G3">
    <cfRule type="cellIs" dxfId="265" priority="9" stopIfTrue="1" operator="equal">
      <formula>"Keep informed"</formula>
    </cfRule>
    <cfRule type="cellIs" dxfId="264" priority="10" stopIfTrue="1" operator="equal">
      <formula>"Keep satisfied"</formula>
    </cfRule>
    <cfRule type="cellIs" dxfId="263" priority="11" stopIfTrue="1" operator="equal">
      <formula>"Manage closely"</formula>
    </cfRule>
  </conditionalFormatting>
  <conditionalFormatting sqref="I3">
    <cfRule type="cellIs" dxfId="262" priority="4" stopIfTrue="1" operator="lessThan">
      <formula>NOW()-30</formula>
    </cfRule>
    <cfRule type="cellIs" dxfId="261" priority="5" operator="lessThan">
      <formula>NOW()</formula>
    </cfRule>
  </conditionalFormatting>
  <conditionalFormatting sqref="I3">
    <cfRule type="expression" dxfId="260" priority="3" stopIfTrue="1">
      <formula>ISBLANK(I3)=TRUE</formula>
    </cfRule>
  </conditionalFormatting>
  <conditionalFormatting sqref="I17:I23">
    <cfRule type="containsText" dxfId="259" priority="1" operator="containsText" text="positive">
      <formula>NOT(ISERROR(SEARCH("positive",I17)))</formula>
    </cfRule>
    <cfRule type="containsText" dxfId="258" priority="2" operator="containsText" text="negative">
      <formula>NOT(ISERROR(SEARCH("negative",I17)))</formula>
    </cfRule>
  </conditionalFormatting>
  <hyperlinks>
    <hyperlink ref="H1:I1" location="'16'!A5" tooltip="Next Risk" display="Next Risk &gt;&gt;" xr:uid="{E98BF91D-904B-4DB7-A0C1-E2D692AF25FC}"/>
    <hyperlink ref="A1:B1" location="'Risk Register'!A1" tooltip="Back to Register" display=" &lt;&lt; Back to Register" xr:uid="{F7C4231D-5A42-4FE5-8B24-47CE5F5F3DF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4EC51106-B195-4239-9A76-5078AE842C4E}">
            <xm:f>Methodology!$J$23</xm:f>
            <x14:dxf>
              <font>
                <color rgb="FF006100"/>
              </font>
              <fill>
                <patternFill>
                  <bgColor rgb="FFC6EFCE"/>
                </patternFill>
              </fill>
            </x14:dxf>
          </x14:cfRule>
          <x14:cfRule type="cellIs" priority="7" operator="equal" id="{518487AD-2947-4B9B-AFA9-5C29531BD266}">
            <xm:f>Methodology!$J$22</xm:f>
            <x14:dxf>
              <font>
                <color rgb="FF9C5700"/>
              </font>
              <fill>
                <patternFill>
                  <bgColor rgb="FFFFEB9C"/>
                </patternFill>
              </fill>
            </x14:dxf>
          </x14:cfRule>
          <x14:cfRule type="cellIs" priority="8" operator="equal" id="{152B1ABC-795E-4CE8-B919-DB2B5141FEEB}">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CC968194-7F69-4861-9BA4-80CCBF357ECD}">
          <x14:formula1>
            <xm:f>Methodology!$C$6:$C$10</xm:f>
          </x14:formula1>
          <xm:sqref>F8:H14</xm:sqref>
        </x14:dataValidation>
        <x14:dataValidation type="list" allowBlank="1" showInputMessage="1" showErrorMessage="1" xr:uid="{50E964E0-2D05-40D0-9FB0-E3E75E32DE62}">
          <x14:formula1>
            <xm:f>Methodology!$C$91:$C$101</xm:f>
          </x14:formula1>
          <xm:sqref>F23:H23</xm:sqref>
        </x14:dataValidation>
        <x14:dataValidation type="list" allowBlank="1" showInputMessage="1" showErrorMessage="1" xr:uid="{2032B8C0-AD60-4B2A-B91D-DA11ACC7BEC2}">
          <x14:formula1>
            <xm:f>Methodology!$C$78:$C$88</xm:f>
          </x14:formula1>
          <xm:sqref>F22:H22</xm:sqref>
        </x14:dataValidation>
        <x14:dataValidation type="list" allowBlank="1" showInputMessage="1" showErrorMessage="1" xr:uid="{713E5A5D-FE42-43C1-BBF4-7A997079623A}">
          <x14:formula1>
            <xm:f>Methodology!$C$65:$C$75</xm:f>
          </x14:formula1>
          <xm:sqref>F21:H21</xm:sqref>
        </x14:dataValidation>
        <x14:dataValidation type="list" allowBlank="1" showInputMessage="1" showErrorMessage="1" xr:uid="{C3ADC213-4025-414E-A176-8FBD4CCAB358}">
          <x14:formula1>
            <xm:f>Methodology!$C$52:$C$62</xm:f>
          </x14:formula1>
          <xm:sqref>F20:H20</xm:sqref>
        </x14:dataValidation>
        <x14:dataValidation type="list" allowBlank="1" showInputMessage="1" showErrorMessage="1" xr:uid="{640E260C-BAA4-4443-A281-EC51348F15FE}">
          <x14:formula1>
            <xm:f>Methodology!$C$39:$C$49</xm:f>
          </x14:formula1>
          <xm:sqref>F19:H19</xm:sqref>
        </x14:dataValidation>
        <x14:dataValidation type="list" allowBlank="1" showInputMessage="1" showErrorMessage="1" xr:uid="{F90A48D7-E22A-4AA2-BF86-47F52E5B4E06}">
          <x14:formula1>
            <xm:f>Methodology!$C$26:$C$36</xm:f>
          </x14:formula1>
          <xm:sqref>F18:H18</xm:sqref>
        </x14:dataValidation>
        <x14:dataValidation type="list" allowBlank="1" showInputMessage="1" showErrorMessage="1" xr:uid="{199D0F86-C903-4A06-BD75-122A647D6EEA}">
          <x14:formula1>
            <xm:f>Methodology!$C$13:$C$23</xm:f>
          </x14:formula1>
          <xm:sqref>F17:H17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1B26D-F1F7-4A93-91F9-E62E1583430A}">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16</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54" priority="15" stopIfTrue="1" operator="equal">
      <formula>"Medium"</formula>
    </cfRule>
    <cfRule type="cellIs" dxfId="253" priority="16" stopIfTrue="1" operator="equal">
      <formula>"High"</formula>
    </cfRule>
    <cfRule type="cellIs" dxfId="252" priority="17" stopIfTrue="1" operator="equal">
      <formula>"Extreme"</formula>
    </cfRule>
  </conditionalFormatting>
  <conditionalFormatting sqref="G2">
    <cfRule type="cellIs" dxfId="251" priority="12" stopIfTrue="1" operator="equal">
      <formula>"Keep informed"</formula>
    </cfRule>
    <cfRule type="cellIs" dxfId="250" priority="13" stopIfTrue="1" operator="equal">
      <formula>"Keep satisfied"</formula>
    </cfRule>
    <cfRule type="cellIs" dxfId="249" priority="14" stopIfTrue="1" operator="equal">
      <formula>"Manage closely"</formula>
    </cfRule>
  </conditionalFormatting>
  <conditionalFormatting sqref="G3">
    <cfRule type="cellIs" dxfId="248" priority="9" stopIfTrue="1" operator="equal">
      <formula>"Keep informed"</formula>
    </cfRule>
    <cfRule type="cellIs" dxfId="247" priority="10" stopIfTrue="1" operator="equal">
      <formula>"Keep satisfied"</formula>
    </cfRule>
    <cfRule type="cellIs" dxfId="246" priority="11" stopIfTrue="1" operator="equal">
      <formula>"Manage closely"</formula>
    </cfRule>
  </conditionalFormatting>
  <conditionalFormatting sqref="I3">
    <cfRule type="cellIs" dxfId="245" priority="4" stopIfTrue="1" operator="lessThan">
      <formula>NOW()-30</formula>
    </cfRule>
    <cfRule type="cellIs" dxfId="244" priority="5" operator="lessThan">
      <formula>NOW()</formula>
    </cfRule>
  </conditionalFormatting>
  <conditionalFormatting sqref="I3">
    <cfRule type="expression" dxfId="243" priority="3" stopIfTrue="1">
      <formula>ISBLANK(I3)=TRUE</formula>
    </cfRule>
  </conditionalFormatting>
  <conditionalFormatting sqref="I17:I23">
    <cfRule type="containsText" dxfId="242" priority="1" operator="containsText" text="positive">
      <formula>NOT(ISERROR(SEARCH("positive",I17)))</formula>
    </cfRule>
    <cfRule type="containsText" dxfId="241" priority="2" operator="containsText" text="negative">
      <formula>NOT(ISERROR(SEARCH("negative",I17)))</formula>
    </cfRule>
  </conditionalFormatting>
  <hyperlinks>
    <hyperlink ref="H1:I1" location="'17'!A5" tooltip="Next Risk" display="Next Risk &gt;&gt;" xr:uid="{A8B1837C-D999-43A4-8785-1816D4AD0396}"/>
    <hyperlink ref="A1:B1" location="'Risk Register'!A1" tooltip="Back to Register" display=" &lt;&lt; Back to Register" xr:uid="{2CCFB320-272E-4B63-96E1-B578220F0BBB}"/>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982F17C1-8AF9-4CAB-A7E1-BA93C3E34F19}">
            <xm:f>Methodology!$J$23</xm:f>
            <x14:dxf>
              <font>
                <color rgb="FF006100"/>
              </font>
              <fill>
                <patternFill>
                  <bgColor rgb="FFC6EFCE"/>
                </patternFill>
              </fill>
            </x14:dxf>
          </x14:cfRule>
          <x14:cfRule type="cellIs" priority="7" operator="equal" id="{35299DB5-CB19-4FD1-AFEC-CD9BCAFD4F77}">
            <xm:f>Methodology!$J$22</xm:f>
            <x14:dxf>
              <font>
                <color rgb="FF9C5700"/>
              </font>
              <fill>
                <patternFill>
                  <bgColor rgb="FFFFEB9C"/>
                </patternFill>
              </fill>
            </x14:dxf>
          </x14:cfRule>
          <x14:cfRule type="cellIs" priority="8" operator="equal" id="{33206710-AA7F-4323-833C-AA17F75B9C0C}">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90304AA5-05EB-42C3-981B-A9CB183401EB}">
          <x14:formula1>
            <xm:f>Methodology!$C$6:$C$10</xm:f>
          </x14:formula1>
          <xm:sqref>F8:H14</xm:sqref>
        </x14:dataValidation>
        <x14:dataValidation type="list" allowBlank="1" showInputMessage="1" showErrorMessage="1" xr:uid="{BE9493A4-3ED1-48E0-A3F9-BD8C1BC039B4}">
          <x14:formula1>
            <xm:f>Methodology!$C$91:$C$101</xm:f>
          </x14:formula1>
          <xm:sqref>F23:H23</xm:sqref>
        </x14:dataValidation>
        <x14:dataValidation type="list" allowBlank="1" showInputMessage="1" showErrorMessage="1" xr:uid="{7B813992-6F1C-4376-843E-B34E23A41D48}">
          <x14:formula1>
            <xm:f>Methodology!$C$78:$C$88</xm:f>
          </x14:formula1>
          <xm:sqref>F22:H22</xm:sqref>
        </x14:dataValidation>
        <x14:dataValidation type="list" allowBlank="1" showInputMessage="1" showErrorMessage="1" xr:uid="{CF536358-5DDF-41BB-8000-D22A33F5E614}">
          <x14:formula1>
            <xm:f>Methodology!$C$65:$C$75</xm:f>
          </x14:formula1>
          <xm:sqref>F21:H21</xm:sqref>
        </x14:dataValidation>
        <x14:dataValidation type="list" allowBlank="1" showInputMessage="1" showErrorMessage="1" xr:uid="{5ACC823E-24AD-4AAA-A20C-37903A8AD585}">
          <x14:formula1>
            <xm:f>Methodology!$C$52:$C$62</xm:f>
          </x14:formula1>
          <xm:sqref>F20:H20</xm:sqref>
        </x14:dataValidation>
        <x14:dataValidation type="list" allowBlank="1" showInputMessage="1" showErrorMessage="1" xr:uid="{F8524591-67A2-46BE-A8DB-B7226C7E96A2}">
          <x14:formula1>
            <xm:f>Methodology!$C$39:$C$49</xm:f>
          </x14:formula1>
          <xm:sqref>F19:H19</xm:sqref>
        </x14:dataValidation>
        <x14:dataValidation type="list" allowBlank="1" showInputMessage="1" showErrorMessage="1" xr:uid="{18E8D187-3508-46FC-91D8-EE664D769B79}">
          <x14:formula1>
            <xm:f>Methodology!$C$26:$C$36</xm:f>
          </x14:formula1>
          <xm:sqref>F18:H18</xm:sqref>
        </x14:dataValidation>
        <x14:dataValidation type="list" allowBlank="1" showInputMessage="1" showErrorMessage="1" xr:uid="{81E9FE4C-557C-4543-917E-819E177BEFEC}">
          <x14:formula1>
            <xm:f>Methodology!$C$13:$C$23</xm:f>
          </x14:formula1>
          <xm:sqref>F17:H17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E6D53-4ADB-4450-9841-BB9E4584AAD1}">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17</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37" priority="15" stopIfTrue="1" operator="equal">
      <formula>"Medium"</formula>
    </cfRule>
    <cfRule type="cellIs" dxfId="236" priority="16" stopIfTrue="1" operator="equal">
      <formula>"High"</formula>
    </cfRule>
    <cfRule type="cellIs" dxfId="235" priority="17" stopIfTrue="1" operator="equal">
      <formula>"Extreme"</formula>
    </cfRule>
  </conditionalFormatting>
  <conditionalFormatting sqref="G2">
    <cfRule type="cellIs" dxfId="234" priority="12" stopIfTrue="1" operator="equal">
      <formula>"Keep informed"</formula>
    </cfRule>
    <cfRule type="cellIs" dxfId="233" priority="13" stopIfTrue="1" operator="equal">
      <formula>"Keep satisfied"</formula>
    </cfRule>
    <cfRule type="cellIs" dxfId="232" priority="14" stopIfTrue="1" operator="equal">
      <formula>"Manage closely"</formula>
    </cfRule>
  </conditionalFormatting>
  <conditionalFormatting sqref="G3">
    <cfRule type="cellIs" dxfId="231" priority="9" stopIfTrue="1" operator="equal">
      <formula>"Keep informed"</formula>
    </cfRule>
    <cfRule type="cellIs" dxfId="230" priority="10" stopIfTrue="1" operator="equal">
      <formula>"Keep satisfied"</formula>
    </cfRule>
    <cfRule type="cellIs" dxfId="229" priority="11" stopIfTrue="1" operator="equal">
      <formula>"Manage closely"</formula>
    </cfRule>
  </conditionalFormatting>
  <conditionalFormatting sqref="I3">
    <cfRule type="cellIs" dxfId="228" priority="4" stopIfTrue="1" operator="lessThan">
      <formula>NOW()-30</formula>
    </cfRule>
    <cfRule type="cellIs" dxfId="227" priority="5" operator="lessThan">
      <formula>NOW()</formula>
    </cfRule>
  </conditionalFormatting>
  <conditionalFormatting sqref="I3">
    <cfRule type="expression" dxfId="226" priority="3" stopIfTrue="1">
      <formula>ISBLANK(I3)=TRUE</formula>
    </cfRule>
  </conditionalFormatting>
  <conditionalFormatting sqref="I17:I23">
    <cfRule type="containsText" dxfId="225" priority="1" operator="containsText" text="positive">
      <formula>NOT(ISERROR(SEARCH("positive",I17)))</formula>
    </cfRule>
    <cfRule type="containsText" dxfId="224" priority="2" operator="containsText" text="negative">
      <formula>NOT(ISERROR(SEARCH("negative",I17)))</formula>
    </cfRule>
  </conditionalFormatting>
  <hyperlinks>
    <hyperlink ref="H1:I1" location="'18'!A5" tooltip="Next Risk" display="Next Risk &gt;&gt;" xr:uid="{1217410F-C3BD-4C8A-A2CD-0FE9FBD8ACBF}"/>
    <hyperlink ref="A1:B1" location="'Risk Register'!A1" tooltip="Back to Register" display=" &lt;&lt; Back to Register" xr:uid="{29D37472-6551-416C-9E2E-4893F3AE8DCA}"/>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B7D98B12-4959-49CF-BB5C-E019819DF46D}">
            <xm:f>Methodology!$J$23</xm:f>
            <x14:dxf>
              <font>
                <color rgb="FF006100"/>
              </font>
              <fill>
                <patternFill>
                  <bgColor rgb="FFC6EFCE"/>
                </patternFill>
              </fill>
            </x14:dxf>
          </x14:cfRule>
          <x14:cfRule type="cellIs" priority="7" operator="equal" id="{24A3DB6A-7E65-4B0F-B687-49DA63720E66}">
            <xm:f>Methodology!$J$22</xm:f>
            <x14:dxf>
              <font>
                <color rgb="FF9C5700"/>
              </font>
              <fill>
                <patternFill>
                  <bgColor rgb="FFFFEB9C"/>
                </patternFill>
              </fill>
            </x14:dxf>
          </x14:cfRule>
          <x14:cfRule type="cellIs" priority="8" operator="equal" id="{F975C18D-7607-47B3-B5ED-D4912D5E858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C8324561-0A4B-4141-81E9-904F551BA80C}">
          <x14:formula1>
            <xm:f>Methodology!$C$6:$C$10</xm:f>
          </x14:formula1>
          <xm:sqref>F8:H14</xm:sqref>
        </x14:dataValidation>
        <x14:dataValidation type="list" allowBlank="1" showInputMessage="1" showErrorMessage="1" xr:uid="{434A1241-2824-4B0F-AC3E-11B860F58A4B}">
          <x14:formula1>
            <xm:f>Methodology!$C$91:$C$101</xm:f>
          </x14:formula1>
          <xm:sqref>F23:H23</xm:sqref>
        </x14:dataValidation>
        <x14:dataValidation type="list" allowBlank="1" showInputMessage="1" showErrorMessage="1" xr:uid="{FCE2BD6D-A8DC-4AF8-A80F-EA791E77FF37}">
          <x14:formula1>
            <xm:f>Methodology!$C$78:$C$88</xm:f>
          </x14:formula1>
          <xm:sqref>F22:H22</xm:sqref>
        </x14:dataValidation>
        <x14:dataValidation type="list" allowBlank="1" showInputMessage="1" showErrorMessage="1" xr:uid="{82DFC9B4-97D6-4813-9109-533C097654CC}">
          <x14:formula1>
            <xm:f>Methodology!$C$65:$C$75</xm:f>
          </x14:formula1>
          <xm:sqref>F21:H21</xm:sqref>
        </x14:dataValidation>
        <x14:dataValidation type="list" allowBlank="1" showInputMessage="1" showErrorMessage="1" xr:uid="{4A4598D8-65D6-42D7-8614-482C5D99A361}">
          <x14:formula1>
            <xm:f>Methodology!$C$52:$C$62</xm:f>
          </x14:formula1>
          <xm:sqref>F20:H20</xm:sqref>
        </x14:dataValidation>
        <x14:dataValidation type="list" allowBlank="1" showInputMessage="1" showErrorMessage="1" xr:uid="{D8DE86E3-9D92-4699-99C0-F28572001D94}">
          <x14:formula1>
            <xm:f>Methodology!$C$39:$C$49</xm:f>
          </x14:formula1>
          <xm:sqref>F19:H19</xm:sqref>
        </x14:dataValidation>
        <x14:dataValidation type="list" allowBlank="1" showInputMessage="1" showErrorMessage="1" xr:uid="{393D3BAB-ED4C-412F-B2A6-0903E05C09CE}">
          <x14:formula1>
            <xm:f>Methodology!$C$26:$C$36</xm:f>
          </x14:formula1>
          <xm:sqref>F18:H18</xm:sqref>
        </x14:dataValidation>
        <x14:dataValidation type="list" allowBlank="1" showInputMessage="1" showErrorMessage="1" xr:uid="{FA6C5919-D4C5-448A-8F81-C96CCEFAB489}">
          <x14:formula1>
            <xm:f>Methodology!$C$13:$C$23</xm:f>
          </x14:formula1>
          <xm:sqref>F17:H17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95"/>
  <sheetViews>
    <sheetView showGridLines="0" zoomScale="130" zoomScaleNormal="130" zoomScalePageLayoutView="85" workbookViewId="0">
      <selection activeCell="A3" sqref="A3"/>
    </sheetView>
  </sheetViews>
  <sheetFormatPr defaultRowHeight="30" customHeight="1" x14ac:dyDescent="0.2"/>
  <cols>
    <col min="1" max="1" width="6.7109375" style="47" customWidth="1"/>
    <col min="2" max="2" width="21.85546875" style="34" customWidth="1"/>
    <col min="3" max="3" width="34.28515625" style="34" customWidth="1"/>
    <col min="4" max="4" width="18.140625" style="2" customWidth="1"/>
    <col min="5" max="7" width="18.140625" style="33" customWidth="1"/>
    <col min="8" max="9" width="18.140625" style="36" customWidth="1"/>
    <col min="10" max="12" width="8.42578125" style="2" hidden="1" customWidth="1"/>
    <col min="13" max="13" width="11.28515625" style="2" hidden="1" customWidth="1"/>
    <col min="14" max="16384" width="9.140625" style="33"/>
  </cols>
  <sheetData>
    <row r="1" spans="1:13" ht="30" customHeight="1" x14ac:dyDescent="0.2">
      <c r="A1" s="123" t="s">
        <v>170</v>
      </c>
      <c r="B1" s="123"/>
      <c r="C1" s="123"/>
      <c r="D1" s="123"/>
      <c r="E1" s="123"/>
      <c r="F1" s="123"/>
      <c r="G1" s="123"/>
      <c r="H1" s="123"/>
      <c r="I1" s="123"/>
    </row>
    <row r="2" spans="1:13" s="43" customFormat="1" ht="44.25" customHeight="1" x14ac:dyDescent="0.2">
      <c r="A2" s="55" t="s">
        <v>5</v>
      </c>
      <c r="B2" s="124" t="s">
        <v>141</v>
      </c>
      <c r="C2" s="124"/>
      <c r="D2" s="55" t="s">
        <v>31</v>
      </c>
      <c r="E2" s="55" t="s">
        <v>40</v>
      </c>
      <c r="F2" s="55" t="s">
        <v>39</v>
      </c>
      <c r="G2" s="55" t="s">
        <v>146</v>
      </c>
      <c r="H2" s="53" t="s">
        <v>142</v>
      </c>
      <c r="I2" s="53" t="s">
        <v>143</v>
      </c>
      <c r="J2" s="42" t="s">
        <v>14</v>
      </c>
      <c r="K2" s="42" t="s">
        <v>21</v>
      </c>
      <c r="L2" s="42" t="s">
        <v>22</v>
      </c>
      <c r="M2" s="42" t="s">
        <v>30</v>
      </c>
    </row>
    <row r="3" spans="1:13" ht="43.5" customHeight="1" x14ac:dyDescent="0.2">
      <c r="A3" s="76">
        <v>1</v>
      </c>
      <c r="B3" s="121">
        <f>'1'!B3:C3</f>
        <v>0</v>
      </c>
      <c r="C3" s="122"/>
      <c r="D3" s="57">
        <f>'1'!D3</f>
        <v>0</v>
      </c>
      <c r="E3" s="57">
        <f>'1'!E3</f>
        <v>0</v>
      </c>
      <c r="F3" s="57" t="str">
        <f>'1'!F3</f>
        <v>None</v>
      </c>
      <c r="G3" s="75">
        <f>'1'!G3</f>
        <v>0</v>
      </c>
      <c r="H3" s="66">
        <f>'1'!H3</f>
        <v>0</v>
      </c>
      <c r="I3" s="66">
        <f>'1'!I3</f>
        <v>0</v>
      </c>
      <c r="J3" s="2" t="b">
        <f>IF(E3="Very low",Methodology!A10,IF(E3="Low",Methodology!A9,IF(E3="Moderate",Methodology!A8,IF(E3="High",Methodology!A7,IF(E3="Very high",Methodology!A6)))))</f>
        <v>0</v>
      </c>
      <c r="K3" s="2" t="b">
        <f>IF(F3="Very low positive",ABS(Methodology!A17),IF(F3="Low positive",ABS(Methodology!A16),IF(F3="Moderate positive",ABS(Methodology!A15),IF(F3="High positive",ABS(Methodology!A14),IF(F3="Very high positive",ABS(Methodology!A13),IF(F3="Very low negative",ABS(Methodology!A18),IF(F3="Low negative",ABS(Methodology!A19),IF(F3="Moderate negative",ABS(Methodology!A20),IF(F3="High negative",ABS(Methodology!A21),IF(F3="Very high negative",ABS(Methodology!A22)))))))))))</f>
        <v>0</v>
      </c>
      <c r="L3" s="2">
        <f>J3*K3</f>
        <v>0</v>
      </c>
      <c r="M3" s="2" t="b">
        <f>IF(L3=1,Methodology!K18,IF(L3=2,Methodology!K17, IF(L3=3,Methodology!K16,IF(L3=4,Methodology!K15,IF(L3=5,Methodology!K14,IF(L3=6,Methodology!L16,IF(L3=8,Methodology!L15,IF(L3=9,Methodology!M16,IF(L3=10,Methodology!L14,IF(L3=12,Methodology!N16,IF(L3=15,Methodology!O16,IF(L3=16,Methodology!N15,IF(L3=20,Methodology!N14,IF(L3=25,Methodology!O14))))))))))))))</f>
        <v>0</v>
      </c>
    </row>
    <row r="4" spans="1:13" ht="43.5" customHeight="1" x14ac:dyDescent="0.2">
      <c r="A4" s="76">
        <v>2</v>
      </c>
      <c r="B4" s="121">
        <f>'2'!B3:C3</f>
        <v>0</v>
      </c>
      <c r="C4" s="122"/>
      <c r="D4" s="57">
        <f>'2'!D3</f>
        <v>0</v>
      </c>
      <c r="E4" s="57">
        <f>'2'!E3</f>
        <v>0</v>
      </c>
      <c r="F4" s="57" t="str">
        <f>'2'!F3</f>
        <v>None</v>
      </c>
      <c r="G4" s="75">
        <f>'2'!G3</f>
        <v>0</v>
      </c>
      <c r="H4" s="57">
        <f>'2'!H3</f>
        <v>0</v>
      </c>
      <c r="I4" s="57">
        <f>'2'!I3</f>
        <v>0</v>
      </c>
      <c r="J4" s="2" t="b">
        <f>IF(E4="Very low",Methodology!A10,IF(E4="Low",Methodology!A9,IF(E4="Moderate",Methodology!A8,IF(E4="High",Methodology!A7,IF(E4="Very high",Methodology!A6)))))</f>
        <v>0</v>
      </c>
      <c r="K4" s="2" t="b">
        <f>IF(F4="Very low positive",ABS(Methodology!A17),IF(F4="Low positive",ABS(Methodology!A16),IF(F4="Moderate positive",ABS(Methodology!A15),IF(F4="High positive",ABS(Methodology!A14),IF(F4="Very high positive",ABS(Methodology!A13),IF(F4="Very low negative",ABS(Methodology!A18),IF(F4="Low negative",ABS(Methodology!A19),IF(F4="Moderate negative",ABS(Methodology!A20),IF(F4="High negative",ABS(Methodology!A21),IF(F4="Very high negative",ABS(Methodology!A22)))))))))))</f>
        <v>0</v>
      </c>
      <c r="L4" s="2">
        <f>J4*K4</f>
        <v>0</v>
      </c>
      <c r="M4" s="2" t="b">
        <f>IF(L4=1,Methodology!K18,IF(L4=2,Methodology!K17, IF(L4=3,Methodology!K16,IF(L4=4,Methodology!K15,IF(L4=5,Methodology!K14,IF(L4=6,Methodology!L16,IF(L4=8,Methodology!L15,IF(L4=9,Methodology!M16,IF(L4=10,Methodology!L14,IF(L4=12,Methodology!N16,IF(L4=15,Methodology!O16,IF(L4=16,Methodology!N15,IF(L4=20,Methodology!N14,IF(L4=25,Methodology!O14))))))))))))))</f>
        <v>0</v>
      </c>
    </row>
    <row r="5" spans="1:13" ht="43.5" customHeight="1" x14ac:dyDescent="0.2">
      <c r="A5" s="76">
        <v>3</v>
      </c>
      <c r="B5" s="121">
        <f>'3'!B3:C3</f>
        <v>0</v>
      </c>
      <c r="C5" s="122"/>
      <c r="D5" s="57">
        <f>'3'!D3</f>
        <v>0</v>
      </c>
      <c r="E5" s="57">
        <f>'3'!E3</f>
        <v>0</v>
      </c>
      <c r="F5" s="57" t="str">
        <f>'3'!F3</f>
        <v>None</v>
      </c>
      <c r="G5" s="75">
        <f>'3'!G3</f>
        <v>0</v>
      </c>
      <c r="H5" s="57">
        <f>'3'!H3</f>
        <v>0</v>
      </c>
      <c r="I5" s="57">
        <f>'3'!I3</f>
        <v>0</v>
      </c>
      <c r="J5" s="2" t="b">
        <f>IF(E5="Very low",Methodology!A10,IF(E5="Low",Methodology!A9,IF(E5="Moderate",Methodology!A8,IF(E5="High",Methodology!A7,IF(E5="Very high",Methodology!A6)))))</f>
        <v>0</v>
      </c>
      <c r="K5" s="2" t="b">
        <f>IF(F5="Very low positive",ABS(Methodology!A17),IF(F5="Low positive",ABS(Methodology!A16),IF(F5="Moderate positive",ABS(Methodology!A15),IF(F5="High positive",ABS(Methodology!A14),IF(F5="Very high positive",ABS(Methodology!A13),IF(F5="Very low negative",ABS(Methodology!A18),IF(F5="Low negative",ABS(Methodology!A19),IF(F5="Moderate negative",ABS(Methodology!A20),IF(F5="High negative",ABS(Methodology!A21),IF(F4="Very high negative",ABS(Methodology!A22)))))))))))</f>
        <v>0</v>
      </c>
      <c r="L5" s="2">
        <f t="shared" ref="L5:L32" si="0">J5*K5</f>
        <v>0</v>
      </c>
      <c r="M5" s="2" t="b">
        <f>IF(L5=1,Methodology!K18,IF(L5=2,Methodology!K17, IF(L5=3,Methodology!K16,IF(L5=4,Methodology!K15,IF(L5=5,Methodology!K14,IF(L5=6,Methodology!L16,IF(L5=8,Methodology!L15,IF(L5=9,Methodology!M16,IF(L5=10,Methodology!L14,IF(L5=12,Methodology!N16,IF(L5=15,Methodology!O16,IF(L5=16,Methodology!N15,IF(L5=20,Methodology!N14,IF(L5=25,Methodology!O14))))))))))))))</f>
        <v>0</v>
      </c>
    </row>
    <row r="6" spans="1:13" ht="43.5" customHeight="1" x14ac:dyDescent="0.2">
      <c r="A6" s="76">
        <v>4</v>
      </c>
      <c r="B6" s="121">
        <f>'4'!B3:C3</f>
        <v>0</v>
      </c>
      <c r="C6" s="122"/>
      <c r="D6" s="57">
        <f>'4'!D3</f>
        <v>0</v>
      </c>
      <c r="E6" s="57">
        <f>'4'!E3</f>
        <v>0</v>
      </c>
      <c r="F6" s="57" t="str">
        <f>'4'!F3</f>
        <v>None</v>
      </c>
      <c r="G6" s="75">
        <f>'4'!G3</f>
        <v>0</v>
      </c>
      <c r="H6" s="57">
        <f>'4'!H3</f>
        <v>0</v>
      </c>
      <c r="I6" s="57">
        <f>'4'!I3</f>
        <v>0</v>
      </c>
      <c r="J6" s="2" t="b">
        <f>IF(E6="Very low",Methodology!A10,IF(E6="Low",Methodology!A9,IF(E6="Moderate",Methodology!A8,IF(E6="High",Methodology!A7,IF(E6="Very high",Methodology!A6)))))</f>
        <v>0</v>
      </c>
      <c r="K6" s="2" t="b">
        <f>IF(F6="Very low positive",ABS(Methodology!A17),IF(F6="Low positive",ABS(Methodology!A16),IF(F6="Moderate positive",ABS(Methodology!A15),IF(F6="High positive",ABS(Methodology!A14),IF(F6="Very high positive",ABS(Methodology!A13),IF(F6="Very low negative",ABS(Methodology!A18),IF(F6="Low negative",ABS(Methodology!A19),IF(F6="Moderate negative",ABS(Methodology!A20),IF(F6="High negative",ABS(Methodology!A21),IF(F6="Very high negative",ABS(Methodology!A22)))))))))))</f>
        <v>0</v>
      </c>
      <c r="L6" s="2">
        <f t="shared" si="0"/>
        <v>0</v>
      </c>
      <c r="M6" s="2" t="b">
        <f>IF(L6=1,Methodology!K18,IF(L6=2,Methodology!K17, IF(L6=3,Methodology!K16,IF(L6,Methodology!K15,IF(L6=5,Methodology!K14,IF(L6=6,Methodology!L16,IF(L6=8,Methodology!L15,IF(L6=9,Methodology!M16,IF(L6=10,Methodology!L14,IF(L6=12,Methodology!N16,IF(L6=15,Methodology!O16,IF(L6=16,Methodology!N15,IF(L6=20,Methodology!N14,IF(L6=25,Methodology!O14))))))))))))))</f>
        <v>0</v>
      </c>
    </row>
    <row r="7" spans="1:13" ht="43.5" customHeight="1" x14ac:dyDescent="0.2">
      <c r="A7" s="76">
        <v>5</v>
      </c>
      <c r="B7" s="121">
        <f>'5'!B3:C3</f>
        <v>0</v>
      </c>
      <c r="C7" s="122"/>
      <c r="D7" s="57">
        <f>'5'!D3</f>
        <v>0</v>
      </c>
      <c r="E7" s="57">
        <f>'5'!E3</f>
        <v>0</v>
      </c>
      <c r="F7" s="57" t="str">
        <f>'5'!F3</f>
        <v>None</v>
      </c>
      <c r="G7" s="75">
        <f>'5'!G3</f>
        <v>0</v>
      </c>
      <c r="H7" s="57">
        <f>'5'!H3</f>
        <v>0</v>
      </c>
      <c r="I7" s="57">
        <f>'5'!I3</f>
        <v>0</v>
      </c>
      <c r="J7" s="2" t="b">
        <f>IF(E7="Very low",Methodology!A10,IF(E7="Low",Methodology!A9,IF(E7="Moderate",Methodology!A8,IF(E7="High",Methodology!A7,IF(E7="Very high",Methodology!A6)))))</f>
        <v>0</v>
      </c>
      <c r="K7" s="2" t="b">
        <f>IF(F7="Very low positive",ABS(Methodology!A17),IF(F7="Low positive",ABS(Methodology!A16),IF(F7="Moderate positive",ABS(Methodology!A15),IF(F7="High positive",ABS(Methodology!A14),IF(F7="Very high positive",ABS(Methodology!A13),IF(F7="Very low negative",ABS(Methodology!A18),IF(F7="Low negative",ABS(Methodology!A19),IF(F7="Moderate negative",ABS(Methodology!A20),IF(F7="High negative",ABS(Methodology!A21),IF(F7="Very high negative",ABS(Methodology!A22)))))))))))</f>
        <v>0</v>
      </c>
      <c r="L7" s="2">
        <f t="shared" si="0"/>
        <v>0</v>
      </c>
      <c r="M7" s="2" t="b">
        <f>IF(L7=1,Methodology!K18,IF(L7=2,Methodology!K17, IF(L7=3,Methodology!K16,IF(L7=4,Methodology!K15,IF(L7=5,Methodology!K14,IF(L7=6,Methodology!L16,IF(L7=8,Methodology!L15,IF(L7=9,Methodology!M16,IF(L7=10,Methodology!L14,IF(L7=12,Methodology!N16,IF(L7=15,Methodology!O16,IF(L7=16,Methodology!N15,IF(L7=20,Methodology!N14,IF(L7=25,Methodology!O14))))))))))))))</f>
        <v>0</v>
      </c>
    </row>
    <row r="8" spans="1:13" ht="43.5" customHeight="1" x14ac:dyDescent="0.2">
      <c r="A8" s="76">
        <v>6</v>
      </c>
      <c r="B8" s="121">
        <f>'6'!B3:C3</f>
        <v>0</v>
      </c>
      <c r="C8" s="122"/>
      <c r="D8" s="57">
        <f>'6'!D3</f>
        <v>0</v>
      </c>
      <c r="E8" s="57">
        <f>'6'!E3</f>
        <v>0</v>
      </c>
      <c r="F8" s="57" t="str">
        <f>'6'!F3</f>
        <v>None</v>
      </c>
      <c r="G8" s="75">
        <f>'6'!G3</f>
        <v>0</v>
      </c>
      <c r="H8" s="57">
        <f>'6'!H3</f>
        <v>0</v>
      </c>
      <c r="I8" s="57">
        <f>'6'!I3</f>
        <v>0</v>
      </c>
      <c r="J8" s="2" t="b">
        <f>IF(E8="Very low",Methodology!A10,IF(E8="Low",Methodology!A9,IF(E8="Moderate",Methodology!A8,IF(E8="High",Methodology!A7,IF(E8="Very high",Methodology!A6)))))</f>
        <v>0</v>
      </c>
      <c r="K8" s="2" t="b">
        <f>IF(F8="Very low positive",ABS(Methodology!A17),IF(F8="Low positive",ABS(Methodology!A16),IF(F8="Moderate positive",ABS(Methodology!A15),IF(F8="High positive",ABS(Methodology!A14),IF(F8="Very high positive",ABS(Methodology!A13),IF(F8="Very low negative",ABS(Methodology!A18),IF(F8="Low negative",ABS(Methodology!A19),IF(F8="Moderate negative",ABS(Methodology!A20),IF(F8="High negative",ABS(Methodology!A21),IF(F8="Very high negative",ABS(Methodology!A22)))))))))))</f>
        <v>0</v>
      </c>
      <c r="L8" s="2">
        <f t="shared" si="0"/>
        <v>0</v>
      </c>
      <c r="M8" s="2" t="b">
        <f>IF(L8=1,Methodology!K18,IF(L8=2,Methodology!K17, IF(L8=3,Methodology!K16,IF(L8=4,Methodology!K15,IF(L8=5,Methodology!K14,IF(L8=6,Methodology!L16,IF(L8=8,Methodology!L15,IF(L8=9,Methodology!M16,IF(L8=10,Methodology!L14,IF(L8=12,Methodology!N16,IF(L8=15,Methodology!O16,IF(L8=16,Methodology!N15,IF(L8=20,Methodology!N14,IF(L8=25,Methodology!O14))))))))))))))</f>
        <v>0</v>
      </c>
    </row>
    <row r="9" spans="1:13" ht="43.5" customHeight="1" x14ac:dyDescent="0.2">
      <c r="A9" s="76">
        <v>7</v>
      </c>
      <c r="B9" s="121">
        <f>'7'!B3:C3</f>
        <v>0</v>
      </c>
      <c r="C9" s="122"/>
      <c r="D9" s="57">
        <f>'7'!D3</f>
        <v>0</v>
      </c>
      <c r="E9" s="57">
        <f>'7'!E3</f>
        <v>0</v>
      </c>
      <c r="F9" s="57" t="str">
        <f>'7'!F3</f>
        <v>None</v>
      </c>
      <c r="G9" s="75">
        <f>'7'!G3</f>
        <v>0</v>
      </c>
      <c r="H9" s="57">
        <f>'7'!H3</f>
        <v>0</v>
      </c>
      <c r="I9" s="57">
        <f>'7'!I3</f>
        <v>0</v>
      </c>
      <c r="J9" s="2" t="b">
        <f>IF(E9="Very low",Methodology!A10,IF(E9="Low",Methodology!A9,IF(E9="Moderate",Methodology!A8,IF(E9="High",Methodology!A7,IF(E9="Very high",Methodology!A6)))))</f>
        <v>0</v>
      </c>
      <c r="K9" s="2" t="b">
        <f>IF(F9="Very low positive",ABS(Methodology!A17),IF(F9="Low positive",ABS(Methodology!A16),IF(F9="Moderate positive",ABS(Methodology!A15),IF(F9="High positive",ABS(Methodology!A14),IF(F9="Very high positive",ABS(Methodology!A13),IF(F9="Very low negative",ABS(Methodology!A18),IF(F9="Low negative",ABS(Methodology!A19),IF(F9="Moderate negative",ABS(Methodology!A20),IF(F9="High negative",ABS(Methodology!A21),IF(F9="Very high negative",ABS(Methodology!A22)))))))))))</f>
        <v>0</v>
      </c>
      <c r="L9" s="2">
        <f t="shared" si="0"/>
        <v>0</v>
      </c>
      <c r="M9" s="2" t="b">
        <f>IF(L9=1,Methodology!K18,IF(L9=2,Methodology!K17, IF(L9=3,Methodology!K16,IF(L9=4,Methodology!K15,IF(L9=5,Methodology!K14,IF(L9=6,Methodology!L16,IF(L9=8,Methodology!L15,IF(L9=9,Methodology!M16,IF(L9=10,Methodology!L14,IF(L9=12,Methodology!N16,IF(L9=15,Methodology!O16,IF(L9=16,Methodology!N15,IF(L9=20,Methodology!N14,IF(L9=25,Methodology!O14))))))))))))))</f>
        <v>0</v>
      </c>
    </row>
    <row r="10" spans="1:13" ht="43.5" customHeight="1" x14ac:dyDescent="0.2">
      <c r="A10" s="76">
        <v>8</v>
      </c>
      <c r="B10" s="121">
        <f>'8'!B3:C3</f>
        <v>0</v>
      </c>
      <c r="C10" s="122"/>
      <c r="D10" s="57">
        <f>'8'!D3</f>
        <v>0</v>
      </c>
      <c r="E10" s="57">
        <f>'8'!E3</f>
        <v>0</v>
      </c>
      <c r="F10" s="57" t="str">
        <f>'8'!F3</f>
        <v>None</v>
      </c>
      <c r="G10" s="75">
        <f>'8'!G3</f>
        <v>0</v>
      </c>
      <c r="H10" s="57">
        <f>'8'!H3</f>
        <v>0</v>
      </c>
      <c r="I10" s="57">
        <f>'8'!I3</f>
        <v>0</v>
      </c>
      <c r="J10" s="2" t="b">
        <f>IF(E10="Very low",Methodology!A10,IF(E10="Low",Methodology!A9,IF(E10="Moderate",Methodology!A8,IF(E10="High",Methodology!A7,IF(E10="Very high",Methodology!A6)))))</f>
        <v>0</v>
      </c>
      <c r="K10" s="2" t="b">
        <f>IF(F10="Very low positive",ABS(Methodology!A17),IF(F10="Low positive",ABS(Methodology!A16),IF(F10="Moderate positive",ABS(Methodology!A15),IF(F10="High positive",ABS(Methodology!A14),IF(F10="Very high positive",ABS(Methodology!A13),IF(F10="Very low negative",ABS(Methodology!A18),IF(F10="Low negative",ABS(Methodology!A19),IF(F10="Moderate negative",ABS(Methodology!A20),IF(F10="High negative",ABS(Methodology!A21),IF(F10="Very high negative",ABS(Methodology!A22)))))))))))</f>
        <v>0</v>
      </c>
      <c r="L10" s="2">
        <f t="shared" si="0"/>
        <v>0</v>
      </c>
      <c r="M10" s="2" t="b">
        <f>IF(L10=1,Methodology!K18,IF(L10=2,Methodology!K17, IF(L10=3,Methodology!K16,IF(L10=4,Methodology!K15,IF(L10=5,Methodology!K14,IF(L10=6,Methodology!L16,IF(L10=8,Methodology!L15,IF(L10=9,Methodology!M16,IF(L10=10,Methodology!L14,IF(L10=12,Methodology!N16,IF(L10=15,Methodology!O16,IF(L10=16,Methodology!N15,IF(L10=20,Methodology!N14,IF(L10=25,Methodology!O14))))))))))))))</f>
        <v>0</v>
      </c>
    </row>
    <row r="11" spans="1:13" ht="43.5" customHeight="1" x14ac:dyDescent="0.2">
      <c r="A11" s="76">
        <v>9</v>
      </c>
      <c r="B11" s="121">
        <f>'9'!B3:C3</f>
        <v>0</v>
      </c>
      <c r="C11" s="122"/>
      <c r="D11" s="57">
        <f>'9'!D3</f>
        <v>0</v>
      </c>
      <c r="E11" s="57">
        <f>'9'!E3</f>
        <v>0</v>
      </c>
      <c r="F11" s="57" t="str">
        <f>'9'!F3</f>
        <v>None</v>
      </c>
      <c r="G11" s="75">
        <f>'9'!G3</f>
        <v>0</v>
      </c>
      <c r="H11" s="57">
        <f>'9'!H3</f>
        <v>0</v>
      </c>
      <c r="I11" s="57">
        <f>'9'!I3</f>
        <v>0</v>
      </c>
      <c r="J11" s="2" t="b">
        <f>IF(E11="Very low",Methodology!A10,IF(E11="Low",Methodology!A9,IF(E11="Moderate",Methodology!A8,IF(E11="High",Methodology!A7,IF(E11="Very high",Methodology!A6)))))</f>
        <v>0</v>
      </c>
      <c r="K11" s="2" t="b">
        <f>IF(F11="Very low positive",ABS(Methodology!A17),IF(F11="Low positive",ABS(Methodology!A16),IF(F11="Moderate positive",ABS(Methodology!A15),IF(F11="High positive",ABS(Methodology!A14),IF(F11="Very high positive",ABS(Methodology!A13),IF(F11="Very low negative",ABS(Methodology!A18),IF(F11="Low negative",ABS(Methodology!A19),IF(F11="Moderate negative",ABS(Methodology!A20),IF(F11="High negative",ABS(Methodology!A21),IF(F11="Very high negative",ABS(Methodology!A22)))))))))))</f>
        <v>0</v>
      </c>
      <c r="L11" s="2">
        <f t="shared" si="0"/>
        <v>0</v>
      </c>
      <c r="M11" s="2" t="b">
        <f>IF(L11=1,Methodology!K18,IF(L11=2,Methodology!K17, IF(L11=3,Methodology!K16,IF(L11=4,Methodology!K15,IF(L11=5,Methodology!K14,IF(L11=6,Methodology!L16,IF(L11=8,Methodology!L15,IF(L11=9,Methodology!M16,IF(L11=10,Methodology!L14,IF(L11=12,Methodology!N16,IF(L11=15,Methodology!O16,IF(L11=16,Methodology!N15,IF(L11=20,Methodology!N14,IF(L11=25,Methodology!O14))))))))))))))</f>
        <v>0</v>
      </c>
    </row>
    <row r="12" spans="1:13" ht="43.5" customHeight="1" x14ac:dyDescent="0.2">
      <c r="A12" s="76">
        <v>10</v>
      </c>
      <c r="B12" s="121">
        <f>'10'!B3:C3</f>
        <v>0</v>
      </c>
      <c r="C12" s="122"/>
      <c r="D12" s="57">
        <f>'10'!D3</f>
        <v>0</v>
      </c>
      <c r="E12" s="57">
        <f>'10'!E3</f>
        <v>0</v>
      </c>
      <c r="F12" s="57" t="str">
        <f>'10'!F3</f>
        <v>None</v>
      </c>
      <c r="G12" s="75">
        <f>'10'!G3</f>
        <v>0</v>
      </c>
      <c r="H12" s="57">
        <f>'10'!H3</f>
        <v>0</v>
      </c>
      <c r="I12" s="57">
        <f>'10'!I3</f>
        <v>0</v>
      </c>
      <c r="J12" s="2" t="b">
        <f>IF(E12="Very low",Methodology!A10,IF(E12="Low",Methodology!A9,IF(E12="Moderate",Methodology!A8,IF(E12="High",Methodology!A7,IF(E12="Very high",Methodology!A6)))))</f>
        <v>0</v>
      </c>
      <c r="K12" s="2" t="b">
        <f>IF(F12="Very low positive",ABS(Methodology!A17),IF(F12="Low positive",ABS(Methodology!A16),IF(F12="Moderate positive",ABS(Methodology!A15),IF(F12="High positive",ABS(Methodology!A14),IF(F12="Very high positive",ABS(Methodology!A13),IF(F12="Very low negative",ABS(Methodology!A18),IF(F12="Low negative",ABS(Methodology!A19),IF(F12="Moderate negative",ABS(Methodology!A20),IF(F12="High negative",ABS(Methodology!A21),IF(F12="Very high negative",ABS(Methodology!A22)))))))))))</f>
        <v>0</v>
      </c>
      <c r="L12" s="2">
        <f t="shared" si="0"/>
        <v>0</v>
      </c>
      <c r="M12" s="2" t="b">
        <f>IF(L12=1,Methodology!K18,IF(L12=2,Methodology!K17, IF(L12=3,Methodology!K16,IF(L12=4,Methodology!K15,IF(L12=5,Methodology!K14,IF(L12=6,Methodology!L16,IF(L12=8,Methodology!L15,IF(L12=9,Methodology!M16,IF(L12=10,Methodology!L14,IF(L12=12,Methodology!N16,IF(L12=15,Methodology!O16,IF(L12=16,Methodology!N15,IF(L12=20,Methodology!N14,IF(L12=25,Methodology!O14))))))))))))))</f>
        <v>0</v>
      </c>
    </row>
    <row r="13" spans="1:13" ht="43.5" customHeight="1" x14ac:dyDescent="0.2">
      <c r="A13" s="76">
        <v>11</v>
      </c>
      <c r="B13" s="121">
        <f>'11'!B3:C3</f>
        <v>0</v>
      </c>
      <c r="C13" s="122"/>
      <c r="D13" s="57">
        <f>'11'!D3</f>
        <v>0</v>
      </c>
      <c r="E13" s="57">
        <f>'11'!E3</f>
        <v>0</v>
      </c>
      <c r="F13" s="57" t="str">
        <f>'11'!F3</f>
        <v>None</v>
      </c>
      <c r="G13" s="75">
        <f>'11'!G3</f>
        <v>0</v>
      </c>
      <c r="H13" s="57">
        <f>'11'!H3</f>
        <v>0</v>
      </c>
      <c r="I13" s="57">
        <f>'11'!I3</f>
        <v>0</v>
      </c>
      <c r="J13" s="2" t="b">
        <f>IF(E13="Very low",Methodology!A10,IF(E13="Low",Methodology!A9,IF(E13="Moderate",Methodology!A8,IF(E13="High",Methodology!A7,IF(E13="Very high",Methodology!A6)))))</f>
        <v>0</v>
      </c>
      <c r="K13" s="2" t="b">
        <f>IF(F12="Very low positive",ABS(Methodology!A17),IF(F12="Low positive",ABS(Methodology!A16),IF(F12="Moderate positive",ABS(Methodology!A15),IF(F12="High positive",ABS(Methodology!A14),IF(F12="Very high positive",ABS(Methodology!A13),IF(F12="Very low negative",ABS(Methodology!A18),IF(F12="Low negative",ABS(Methodology!A19),IF(F12="Moderate negative",ABS(Methodology!A20),IF(F12="High negative",ABS(Methodology!A21),IF(F12="Very high negative",ABS(Methodology!A22)))))))))))</f>
        <v>0</v>
      </c>
      <c r="L13" s="2">
        <f t="shared" si="0"/>
        <v>0</v>
      </c>
      <c r="M13" s="2" t="b">
        <f>IF(L13=1,Methodology!K18,IF(L13=2,Methodology!K17, IF(L13=3,Methodology!K16,IF(L13=4,Methodology!K15,IF(L13=5,Methodology!K14,IF(L13=6,Methodology!L16,IF(L13=8,Methodology!L15,IF(L13=9,Methodology!M16,IF(L13=10,Methodology!L14,IF(L13=12,Methodology!N16,IF(L13=15,Methodology!O16,IF(L13=16,Methodology!N15,IF(L13=20,Methodology!N14,IF(L13=25,Methodology!O14))))))))))))))</f>
        <v>0</v>
      </c>
    </row>
    <row r="14" spans="1:13" ht="43.5" customHeight="1" x14ac:dyDescent="0.2">
      <c r="A14" s="76">
        <v>12</v>
      </c>
      <c r="B14" s="121">
        <f>'12'!B3:C3</f>
        <v>0</v>
      </c>
      <c r="C14" s="122"/>
      <c r="D14" s="57">
        <f>'12'!D3</f>
        <v>0</v>
      </c>
      <c r="E14" s="57">
        <f>'12'!E3</f>
        <v>0</v>
      </c>
      <c r="F14" s="57" t="str">
        <f>'12'!F3</f>
        <v>None</v>
      </c>
      <c r="G14" s="75">
        <f>'12'!G3</f>
        <v>0</v>
      </c>
      <c r="H14" s="57">
        <f>'12'!H3</f>
        <v>0</v>
      </c>
      <c r="I14" s="57">
        <f>'12'!I3</f>
        <v>0</v>
      </c>
      <c r="J14" s="2" t="b">
        <f>IF(E14="Very low",Methodology!A10,IF(E14="Low",Methodology!A9,IF(E14="Moderate",Methodology!A8,IF(E14="High",Methodology!A7,IF(E14="Very high",Methodology!A6)))))</f>
        <v>0</v>
      </c>
      <c r="K14" s="2" t="b">
        <f>IF(F14="Very low positive",ABS(Methodology!A17),IF(F14="Low positive",ABS(Methodology!A16),IF(F14="Moderate positive",ABS(Methodology!A15),IF(F14="High positive",ABS(Methodology!A14),IF(F14="Very high positive",ABS(Methodology!A13),IF(F14="Very low negative",ABS(Methodology!A18),IF(F14="Low negative",ABS(Methodology!A19),IF(F14="Moderate negative",ABS(Methodology!A20),IF(F14="High negative",ABS(Methodology!A21),IF(F14="Very high negative",ABS(Methodology!A22)))))))))))</f>
        <v>0</v>
      </c>
      <c r="L14" s="2">
        <f t="shared" si="0"/>
        <v>0</v>
      </c>
      <c r="M14" s="2" t="b">
        <f>IF(L14=1,Methodology!K18,IF(L14=2,Methodology!K17, IF(L14=3,Methodology!K16,IF(L14=4,Methodology!K15,IF(L14=5,Methodology!K14,IF(L14=6,Methodology!L16,IF(L14=8,Methodology!L15,IF(L14=9,Methodology!M16,IF(L14=10,Methodology!L14,IF(L14=12,Methodology!N16,IF(L14=15,Methodology!O16,IF(L14=16,Methodology!N15,IF(L14=20,Methodology!N14,IF(L14=25,Methodology!O14))))))))))))))</f>
        <v>0</v>
      </c>
    </row>
    <row r="15" spans="1:13" ht="43.5" customHeight="1" x14ac:dyDescent="0.2">
      <c r="A15" s="76">
        <v>13</v>
      </c>
      <c r="B15" s="121">
        <f>'13'!B3:C3</f>
        <v>0</v>
      </c>
      <c r="C15" s="122"/>
      <c r="D15" s="57">
        <f>'13'!D3</f>
        <v>0</v>
      </c>
      <c r="E15" s="57">
        <f>'13'!E3</f>
        <v>0</v>
      </c>
      <c r="F15" s="57" t="str">
        <f>'13'!F3</f>
        <v>None</v>
      </c>
      <c r="G15" s="75">
        <f>'13'!G3</f>
        <v>0</v>
      </c>
      <c r="H15" s="57">
        <f>'13'!H3</f>
        <v>0</v>
      </c>
      <c r="I15" s="57">
        <f>'13'!I3</f>
        <v>0</v>
      </c>
      <c r="J15" s="2" t="b">
        <f>IF(E15="Very low",Methodology!A10,IF(E15="Low",Methodology!A9,IF(E15="Moderate",Methodology!A8,IF(E15="High",Methodology!A7,IF(E15="Very high",Methodology!A6)))))</f>
        <v>0</v>
      </c>
      <c r="K15" s="2" t="b">
        <f>IF(F15="Very low positive",ABS(Methodology!A17),IF(F15="Low positive",ABS(Methodology!A16),IF(F15="Moderate positive",ABS(Methodology!A15),IF(F15="High positive",ABS(Methodology!A14),IF(F15="Very high positive",ABS(Methodology!A13),IF(F15="Very low negative",ABS(Methodology!A18),IF(F15="Low negative",ABS(Methodology!A19),IF(F15="Moderate negative",ABS(Methodology!A20),IF(F15="High negative",ABS(Methodology!A21),IF(F15="Very high negative",ABS(Methodology!A22)))))))))))</f>
        <v>0</v>
      </c>
      <c r="L15" s="2">
        <f t="shared" si="0"/>
        <v>0</v>
      </c>
      <c r="M15" s="2" t="b">
        <f>IF(L15=1,Methodology!K18,IF(L15=2,Methodology!K17, IF(L15=3,Methodology!K16,IF(L15=4,Methodology!K15,IF(L15=5,Methodology!K14,IF(L15=6,Methodology!L16,IF(L15=8,Methodology!L15,IF(L15=9,Methodology!M16,IF(L15=10,Methodology!L14,IF(L15=12,Methodology!N16,IF(L15=15,Methodology!O16,IF(L15=16,Methodology!N15,IF(L15=20,Methodology!N14,IF(L15=25,Methodology!O14))))))))))))))</f>
        <v>0</v>
      </c>
    </row>
    <row r="16" spans="1:13" ht="43.5" customHeight="1" x14ac:dyDescent="0.2">
      <c r="A16" s="76">
        <v>14</v>
      </c>
      <c r="B16" s="121">
        <f>'14'!B3:C3</f>
        <v>0</v>
      </c>
      <c r="C16" s="122"/>
      <c r="D16" s="57">
        <f>'14'!D3</f>
        <v>0</v>
      </c>
      <c r="E16" s="57">
        <f>'14'!E3</f>
        <v>0</v>
      </c>
      <c r="F16" s="57" t="str">
        <f>'14'!F3</f>
        <v>None</v>
      </c>
      <c r="G16" s="75">
        <f>'14'!G3</f>
        <v>0</v>
      </c>
      <c r="H16" s="57">
        <f>'14'!H3</f>
        <v>0</v>
      </c>
      <c r="I16" s="57">
        <f>'14'!I3</f>
        <v>0</v>
      </c>
      <c r="J16" s="2" t="b">
        <f>IF(E16="Very low",Methodology!A10,IF(E16="Low",Methodology!A9,IF(E16="Moderate",Methodology!A8,IF(E16="High",Methodology!A7,IF(E16="Very high",Methodology!A6)))))</f>
        <v>0</v>
      </c>
      <c r="K16" s="2" t="b">
        <f>IF(F16="Very low positive",ABS(Methodology!A17),IF(F16="Low positive",ABS(Methodology!A16),IF(F16="Moderate positive",ABS(Methodology!A15),IF(F16="High positive",ABS(Methodology!A14),IF(F16="Very high positive",ABS(Methodology!A13),IF(F16="Very low negative",ABS(Methodology!A18),IF(F16="Low negative",ABS(Methodology!A19),IF(F16="Moderate negative",ABS(Methodology!A20),IF(F16="High negative",ABS(Methodology!A21),IF(F16="Very high negative",ABS(Methodology!A22)))))))))))</f>
        <v>0</v>
      </c>
      <c r="L16" s="2">
        <f t="shared" si="0"/>
        <v>0</v>
      </c>
      <c r="M16" s="2" t="b">
        <f>IF(L16=1,Methodology!K18,IF(L16=2,Methodology!K17, IF(L16=3,Methodology!K16,IF(L16=4,Methodology!K15,IF(L16=5,Methodology!K14,IF(L16=6,Methodology!L16,IF(L16=8,Methodology!L15,IF(L16=9,Methodology!M16,IF(L16=10,Methodology!L14,IF(L16=12,Methodology!N16,IF(L16=15,Methodology!O16,IF(L16=16,Methodology!N15,IF(L16=20,Methodology!N14,IF(L16=25,Methodology!O14))))))))))))))</f>
        <v>0</v>
      </c>
    </row>
    <row r="17" spans="1:13" ht="43.5" customHeight="1" x14ac:dyDescent="0.2">
      <c r="A17" s="76">
        <v>15</v>
      </c>
      <c r="B17" s="121">
        <f>'15'!B3:C3</f>
        <v>0</v>
      </c>
      <c r="C17" s="122"/>
      <c r="D17" s="57">
        <f>'15'!D3</f>
        <v>0</v>
      </c>
      <c r="E17" s="57">
        <f>'15'!E3</f>
        <v>0</v>
      </c>
      <c r="F17" s="57" t="str">
        <f>'15'!F3</f>
        <v>None</v>
      </c>
      <c r="G17" s="75">
        <f>'15'!G3</f>
        <v>0</v>
      </c>
      <c r="H17" s="57">
        <f>'15'!H3</f>
        <v>0</v>
      </c>
      <c r="I17" s="57">
        <f>'15'!I3</f>
        <v>0</v>
      </c>
      <c r="J17" s="2" t="b">
        <f>IF(E17="Very low",Methodology!A10,IF(E17="Low",Methodology!A9,IF(E17="Moderate",Methodology!A8,IF(E17="High",Methodology!A7,IF(E17="Very high",Methodology!A6)))))</f>
        <v>0</v>
      </c>
      <c r="K17" s="2" t="b">
        <f>IF(F17="Very low positive",ABS(Methodology!A17),IF(F17="Low positive",ABS(Methodology!A16),IF(F17="Moderate positive",ABS(Methodology!A15),IF(F17="High positive",ABS(Methodology!A14),IF(F17="Very high positive",ABS(Methodology!A13),IF(F17="Very low negative",ABS(Methodology!A18),IF(F17="Low negative",ABS(Methodology!A19),IF(F17="Moderate negative",ABS(Methodology!A20),IF(F17="High negative",ABS(Methodology!A21),IF(F17="Very high negative",ABS(Methodology!A22)))))))))))</f>
        <v>0</v>
      </c>
      <c r="L17" s="2">
        <f t="shared" si="0"/>
        <v>0</v>
      </c>
      <c r="M17" s="2" t="b">
        <f>IF(L17=1,Methodology!K18,IF(L17=2,Methodology!K17, IF(L17=3,Methodology!K16,IF(L17=4,Methodology!K15,IF(L17=5,Methodology!K14,IF(L17=6,Methodology!L16,IF(L17=8,Methodology!L15,IF(L17=9,Methodology!M16,IF(L17=10,Methodology!L14,IF(L17=12,Methodology!N16,IF(L17=15,Methodology!O16,IF(L17=16,Methodology!N15,IF(L17=20,Methodology!N14,IF(L17=25,Methodology!O14))))))))))))))</f>
        <v>0</v>
      </c>
    </row>
    <row r="18" spans="1:13" ht="43.5" customHeight="1" x14ac:dyDescent="0.2">
      <c r="A18" s="76">
        <v>16</v>
      </c>
      <c r="B18" s="121">
        <f>'16'!B3:C3</f>
        <v>0</v>
      </c>
      <c r="C18" s="122"/>
      <c r="D18" s="57">
        <f>'16'!D3</f>
        <v>0</v>
      </c>
      <c r="E18" s="57">
        <f>'16'!E3</f>
        <v>0</v>
      </c>
      <c r="F18" s="57" t="str">
        <f>'16'!F3</f>
        <v>None</v>
      </c>
      <c r="G18" s="75">
        <f>'16'!G3</f>
        <v>0</v>
      </c>
      <c r="H18" s="57">
        <f>'16'!H3</f>
        <v>0</v>
      </c>
      <c r="I18" s="57">
        <f>'16'!I3</f>
        <v>0</v>
      </c>
      <c r="J18" s="2" t="b">
        <f>IF(E18="Very low",Methodology!A10,IF(E18="Low",Methodology!A9,IF(E18="Moderate",Methodology!A8,IF(E18="High",Methodology!A7,IF(E18="Very high",Methodology!A6)))))</f>
        <v>0</v>
      </c>
      <c r="K18" s="2" t="b">
        <f>IF(F18="Very low positive",ABS(Methodology!A17),IF(F18="Low positive",ABS(Methodology!A16),IF(F18="Moderate positive",ABS(Methodology!A15),IF(F18="High positive",ABS(Methodology!A14),IF(F18="Very high positive",ABS(Methodology!A13),IF(F18="Very low negative",ABS(Methodology!A18),IF(F18="Low negative",ABS(Methodology!A19),IF(F18="Moderate negative",ABS(Methodology!A20),IF(F18="High negative",ABS(Methodology!A21),IF(F18="Very high negative",ABS(Methodology!A22)))))))))))</f>
        <v>0</v>
      </c>
      <c r="L18" s="2">
        <f t="shared" si="0"/>
        <v>0</v>
      </c>
      <c r="M18" s="2" t="b">
        <f>IF(L18=1,Methodology!K18,IF(L18=2,Methodology!K17, IF(L18=3,Methodology!K16,IF(L18=4,Methodology!K15,IF(L18=5,Methodology!K14,IF(L18=6,Methodology!L16,IF(L18=8,Methodology!L15,IF(L18=9,Methodology!M16,IF(L18=10,Methodology!L14,IF(L18=12,Methodology!N16,IF(L18=15,Methodology!O16,IF(L18=16,Methodology!N15,IF(L18=20,Methodology!N14,IF(L18=25,Methodology!O14))))))))))))))</f>
        <v>0</v>
      </c>
    </row>
    <row r="19" spans="1:13" ht="43.5" customHeight="1" x14ac:dyDescent="0.2">
      <c r="A19" s="76">
        <v>17</v>
      </c>
      <c r="B19" s="121">
        <f>'17'!B3:C3</f>
        <v>0</v>
      </c>
      <c r="C19" s="122"/>
      <c r="D19" s="57">
        <f>'17'!D3</f>
        <v>0</v>
      </c>
      <c r="E19" s="57">
        <f>'17'!E3</f>
        <v>0</v>
      </c>
      <c r="F19" s="57" t="str">
        <f>'17'!F3</f>
        <v>None</v>
      </c>
      <c r="G19" s="75">
        <f>'17'!G3</f>
        <v>0</v>
      </c>
      <c r="H19" s="57">
        <f>'17'!H3</f>
        <v>0</v>
      </c>
      <c r="I19" s="57">
        <f>'17'!I3</f>
        <v>0</v>
      </c>
      <c r="J19" s="2" t="b">
        <f>IF(E19="Very low",Methodology!A10,IF(E19="Low",Methodology!A9,IF(E19="Moderate",Methodology!A8,IF(E19="High",Methodology!A7,IF(E19="Very high",Methodology!A6)))))</f>
        <v>0</v>
      </c>
      <c r="K19" s="2" t="b">
        <f>IF(F19="Very low positive",ABS(Methodology!A17),IF(F19="Low positive",ABS(Methodology!A16),IF(F19="Moderate positive",ABS(Methodology!A15),IF(F19="High positive",ABS(Methodology!A14),IF(F19="Very high positive",ABS(Methodology!A13),IF(F19="Very low negative",ABS(Methodology!A18),IF(F19="Low negative",ABS(Methodology!A19),IF(F19="Moderate negative",ABS(Methodology!A20),IF(F19="High negative",ABS(Methodology!A21),IF(F19="Very high negative",ABS(Methodology!A22)))))))))))</f>
        <v>0</v>
      </c>
      <c r="L19" s="2">
        <f t="shared" si="0"/>
        <v>0</v>
      </c>
      <c r="M19" s="2" t="b">
        <f>IF(L19=1,Methodology!K18,IF(L19=2,Methodology!K17, IF(L19=3,Methodology!K16,IF(L19=4,Methodology!K15,IF(L19=5,Methodology!K14,IF(L19=6,Methodology!L16,IF(L19=8,Methodology!L15,IF(L19=9,Methodology!M16,IF(L19=10,Methodology!L14,IF(L19=12,Methodology!N16,IF(L19=15,Methodology!O16,IF(L19=16,Methodology!N15,IF(L19=20,Methodology!N14,IF(L19=25,Methodology!O14))))))))))))))</f>
        <v>0</v>
      </c>
    </row>
    <row r="20" spans="1:13" ht="43.5" customHeight="1" x14ac:dyDescent="0.2">
      <c r="A20" s="76">
        <v>18</v>
      </c>
      <c r="B20" s="121">
        <f>'18'!B3:C3</f>
        <v>0</v>
      </c>
      <c r="C20" s="122"/>
      <c r="D20" s="57">
        <f>'18'!D3</f>
        <v>0</v>
      </c>
      <c r="E20" s="57">
        <f>'18'!E3</f>
        <v>0</v>
      </c>
      <c r="F20" s="57" t="str">
        <f>'18'!F3</f>
        <v>None</v>
      </c>
      <c r="G20" s="75">
        <f>'18'!G3</f>
        <v>0</v>
      </c>
      <c r="H20" s="57">
        <f>'18'!H3</f>
        <v>0</v>
      </c>
      <c r="I20" s="57">
        <f>'18'!I3</f>
        <v>0</v>
      </c>
      <c r="J20" s="2" t="b">
        <f>IF(E20="Very low",Methodology!A10,IF(E20="Low",Methodology!A9,IF(E20="Moderate",Methodology!A8,IF(E20="High",Methodology!A7,IF(E20="Very high",Methodology!A6)))))</f>
        <v>0</v>
      </c>
      <c r="K20" s="2" t="b">
        <f>IF(F20="Very low positive",ABS(Methodology!A17),IF(F20="Low positive",ABS(Methodology!A16),IF(F20="Moderate positive",ABS(Methodology!A15),IF(F20="High positive",ABS(Methodology!A14),IF(F20="Very high positive",ABS(Methodology!A13),IF(F20="Very low negative",ABS(Methodology!A18),IF(F20="Low negative",ABS(Methodology!A19),IF(F20="Moderate negative",ABS(Methodology!A20),IF(F20="High negative",ABS(Methodology!A21),IF(F20="Very high negative",ABS(Methodology!A22)))))))))))</f>
        <v>0</v>
      </c>
      <c r="L20" s="2">
        <f t="shared" si="0"/>
        <v>0</v>
      </c>
      <c r="M20" s="2" t="b">
        <f>IF(L20=1,Methodology!K18,IF(L20=2,Methodology!K17, IF(L20=3,Methodology!K16,IF(L20=4,Methodology!K15,IF(L20=5,Methodology!K14,IF(L20=6,Methodology!L16,IF(L20=8,Methodology!L15,IF(L20=9,Methodology!M16,IF(L20=10,Methodology!L14,IF(L20=12,Methodology!N16,IF(L20=15,Methodology!O16,IF(L20=16,Methodology!N15,IF(L20=20,Methodology!N14,IF(L20=25,Methodology!O14))))))))))))))</f>
        <v>0</v>
      </c>
    </row>
    <row r="21" spans="1:13" ht="43.5" customHeight="1" x14ac:dyDescent="0.2">
      <c r="A21" s="76">
        <v>19</v>
      </c>
      <c r="B21" s="121">
        <f>'19'!B3:C3</f>
        <v>0</v>
      </c>
      <c r="C21" s="122"/>
      <c r="D21" s="57">
        <f>'19'!D3</f>
        <v>0</v>
      </c>
      <c r="E21" s="57">
        <f>'19'!E3</f>
        <v>0</v>
      </c>
      <c r="F21" s="57" t="str">
        <f>'19'!F3</f>
        <v>None</v>
      </c>
      <c r="G21" s="75">
        <f>'19'!G3</f>
        <v>0</v>
      </c>
      <c r="H21" s="57">
        <f>'19'!H3</f>
        <v>0</v>
      </c>
      <c r="I21" s="57">
        <f>'19'!I3</f>
        <v>0</v>
      </c>
      <c r="J21" s="2" t="b">
        <f>IF(E21="Very low",Methodology!A10,IF(E21="Low",Methodology!A9,IF(E21="Moderate",Methodology!A8,IF(E21="High",Methodology!A7,IF(E21="Very high",Methodology!A6)))))</f>
        <v>0</v>
      </c>
      <c r="K21" s="2" t="b">
        <f>IF(F21="Very low positive",ABS(Methodology!A17),IF(F21="Low positive",ABS(Methodology!A16),IF(F21="Moderate positive",ABS(Methodology!A15),IF(F21="High positive",ABS(Methodology!A14),IF(F21="Very high positive",ABS(Methodology!A13),IF(F21="Very low negative",ABS(Methodology!A18),IF(F21="Low negative",ABS(Methodology!A19),IF(F21="Moderate negative",ABS(Methodology!A20),IF(F21="High negative",ABS(Methodology!A21),IF(F21="Very high negative",ABS(Methodology!A22)))))))))))</f>
        <v>0</v>
      </c>
      <c r="L21" s="2">
        <f t="shared" si="0"/>
        <v>0</v>
      </c>
      <c r="M21" s="2" t="b">
        <f>IF(L21=1,Methodology!K18,IF(L21=2,Methodology!K17, IF(L21=3,Methodology!K16,IF(L21=4,Methodology!K15,IF(L21=5,Methodology!K14,IF(L21=6,Methodology!L16,IF(L21=8,Methodology!L15,IF(L21=9,Methodology!M16,IF(L21=10,Methodology!L14,IF(L21=12,Methodology!N16,IF(L21=15,Methodology!O16,IF(L21=16,Methodology!N15,IF(L21=20,Methodology!N14,IF(L21=25,Methodology!O14))))))))))))))</f>
        <v>0</v>
      </c>
    </row>
    <row r="22" spans="1:13" ht="43.5" customHeight="1" x14ac:dyDescent="0.2">
      <c r="A22" s="76">
        <v>20</v>
      </c>
      <c r="B22" s="121">
        <f>'20'!B3:C3</f>
        <v>0</v>
      </c>
      <c r="C22" s="122"/>
      <c r="D22" s="57">
        <f>'20'!D3</f>
        <v>0</v>
      </c>
      <c r="E22" s="57">
        <f>'20'!E3</f>
        <v>0</v>
      </c>
      <c r="F22" s="57" t="str">
        <f>'20'!F3</f>
        <v>None</v>
      </c>
      <c r="G22" s="75">
        <f>'20'!G3</f>
        <v>0</v>
      </c>
      <c r="H22" s="57">
        <f>'20'!H3</f>
        <v>0</v>
      </c>
      <c r="I22" s="57">
        <f>'20'!I3</f>
        <v>0</v>
      </c>
      <c r="J22" s="2" t="b">
        <f>IF(E22="Very low",Methodology!A10,IF(E22="Low",Methodology!A9,IF(E22="Moderate",Methodology!A8,IF(E22="High",Methodology!A7,IF(E22="Very high",Methodology!A6)))))</f>
        <v>0</v>
      </c>
      <c r="K22" s="2" t="b">
        <f>IF(F22="Very low positive",ABS(Methodology!A17),IF(F22="Low positive",ABS(Methodology!A16),IF(F22="Moderate positive",ABS(Methodology!A15),IF(F22="High positive",ABS(Methodology!A14),IF(F22="Very high positive",ABS(Methodology!A13),IF(F22="Very low negative",ABS(Methodology!A18),IF(F22="Low negative",ABS(Methodology!A19),IF(F22="Moderate negative",ABS(Methodology!A20),IF(F22="High negative",ABS(Methodology!A21),IF(F22="Very high negative",ABS(Methodology!A22)))))))))))</f>
        <v>0</v>
      </c>
      <c r="L22" s="2">
        <f t="shared" si="0"/>
        <v>0</v>
      </c>
      <c r="M22" s="2" t="b">
        <f>IF(L22=1,Methodology!K18,IF(L22=2,Methodology!K17, IF(L22=3,Methodology!K16,IF(L22=4,Methodology!K15,IF(L22=5,Methodology!K14,IF(L22=6,Methodology!L16,IF(L22=8,Methodology!L15,IF(L22=9,Methodology!M16,IF(L22=10,Methodology!L14,IF(L22=12,Methodology!N16,IF(L22=15,Methodology!O16,IF(L22=16,Methodology!N15,IF(L22=20,Methodology!N14,IF(L22=25,Methodology!O14))))))))))))))</f>
        <v>0</v>
      </c>
    </row>
    <row r="23" spans="1:13" ht="43.5" customHeight="1" x14ac:dyDescent="0.2">
      <c r="A23" s="76">
        <v>21</v>
      </c>
      <c r="B23" s="121">
        <f>'21'!B3:C3</f>
        <v>0</v>
      </c>
      <c r="C23" s="122"/>
      <c r="D23" s="57">
        <f>'21'!D3</f>
        <v>0</v>
      </c>
      <c r="E23" s="57">
        <f>'21'!E3</f>
        <v>0</v>
      </c>
      <c r="F23" s="57" t="str">
        <f>'21'!F3</f>
        <v>None</v>
      </c>
      <c r="G23" s="75">
        <f>'21'!G3</f>
        <v>0</v>
      </c>
      <c r="H23" s="57">
        <f>'21'!H3</f>
        <v>0</v>
      </c>
      <c r="I23" s="57">
        <f>'21'!I3</f>
        <v>0</v>
      </c>
      <c r="J23" s="2" t="b">
        <f>IF(E23="Very low",Methodology!A10,IF(E23="Low",Methodology!A9,IF(E23="Moderate",Methodology!A8,IF(E23="High",Methodology!A7,IF(E23="Very high",Methodology!A6)))))</f>
        <v>0</v>
      </c>
      <c r="K23" s="2" t="b">
        <f>IF(F23="Very low positive",ABS(Methodology!A17),IF(F23="Low positive",ABS(Methodology!A16),IF(F23="Moderate positive",ABS(Methodology!A15),IF(F23="High positive",ABS(Methodology!A14),IF(F23="Very high positive",ABS(Methodology!A13),IF(F23="Very low negative",ABS(Methodology!A18),IF(F23="Low negative",ABS(Methodology!A19),IF(F23="Moderate negative",ABS(Methodology!A20),IF(F23="High negative",ABS(Methodology!A21),IF(F23="Very high negative",ABS(Methodology!A22)))))))))))</f>
        <v>0</v>
      </c>
      <c r="L23" s="2">
        <f t="shared" si="0"/>
        <v>0</v>
      </c>
      <c r="M23" s="2" t="b">
        <f>IF(L23=1,Methodology!K18,IF(L23=2,Methodology!K17, IF(L23=3,Methodology!K16,IF(L23=4,Methodology!K15,IF(L23=5,Methodology!K14,IF(L23=6,Methodology!L16,IF(L23=8,Methodology!L15,IF(L23=9,Methodology!M16,IF(L23=10,Methodology!L14,IF(L23=12,Methodology!N16,IF(L23=15,Methodology!O16,IF(L23=16,Methodology!N15,IF(L23=20,Methodology!N14,IF(L23=25,Methodology!O14))))))))))))))</f>
        <v>0</v>
      </c>
    </row>
    <row r="24" spans="1:13" ht="43.5" customHeight="1" x14ac:dyDescent="0.2">
      <c r="A24" s="76">
        <v>22</v>
      </c>
      <c r="B24" s="121">
        <f>'22'!B3:C3</f>
        <v>0</v>
      </c>
      <c r="C24" s="122"/>
      <c r="D24" s="57">
        <f>'22'!D3</f>
        <v>0</v>
      </c>
      <c r="E24" s="57">
        <f>'22'!E3</f>
        <v>0</v>
      </c>
      <c r="F24" s="57" t="str">
        <f>'22'!F3</f>
        <v>None</v>
      </c>
      <c r="G24" s="75">
        <f>'22'!G3</f>
        <v>0</v>
      </c>
      <c r="H24" s="57">
        <f>'22'!H3</f>
        <v>0</v>
      </c>
      <c r="I24" s="57">
        <f>'22'!I3</f>
        <v>0</v>
      </c>
      <c r="J24" s="2" t="b">
        <f>IF(E24="Very low",Methodology!A10,IF(E24="Low",Methodology!A9,IF(E24="Moderate",Methodology!A8,IF(E24="High",Methodology!A7,IF(E24="Very high",Methodology!A6)))))</f>
        <v>0</v>
      </c>
      <c r="K24" s="2" t="b">
        <f>IF(F24="Very low positive",ABS(Methodology!A17),IF(F24="Low positive",ABS(Methodology!A16),IF(F24="Moderate positive",ABS(Methodology!A15),IF(F24="High positive",ABS(Methodology!A14),IF(F24="Very high positive",ABS(Methodology!A13),IF(F24="Very low negative",ABS(Methodology!A18),IF(F24="Low negative",ABS(Methodology!A19),IF(F24="Moderate negative",ABS(Methodology!A20),IF(F24="High negative",ABS(Methodology!A21),IF(F24="Very high negative",ABS(Methodology!A22)))))))))))</f>
        <v>0</v>
      </c>
      <c r="L24" s="2">
        <f t="shared" si="0"/>
        <v>0</v>
      </c>
      <c r="M24" s="2" t="b">
        <f>IF(L24=1,Methodology!K18,IF(L24=2,Methodology!K17, IF(L24=3,Methodology!K16,IF(L24=4,Methodology!K15,IF(L24=5,Methodology!K14,IF(L24=6,Methodology!L16,IF(L24=8,Methodology!L15,IF(L24=9,Methodology!M16,IF(L24=10,Methodology!L14,IF(L24=12,Methodology!N16,IF(L24=15,Methodology!O16,IF(L24=16,Methodology!N15,IF(L24=20,Methodology!N14,IF(L24=25,Methodology!O14))))))))))))))</f>
        <v>0</v>
      </c>
    </row>
    <row r="25" spans="1:13" ht="43.5" customHeight="1" x14ac:dyDescent="0.2">
      <c r="A25" s="76">
        <v>23</v>
      </c>
      <c r="B25" s="121">
        <f>'23'!B3:C3</f>
        <v>0</v>
      </c>
      <c r="C25" s="122"/>
      <c r="D25" s="57">
        <f>'23'!D3</f>
        <v>0</v>
      </c>
      <c r="E25" s="57">
        <f>'23'!E3</f>
        <v>0</v>
      </c>
      <c r="F25" s="57" t="str">
        <f>'23'!F3</f>
        <v>None</v>
      </c>
      <c r="G25" s="75">
        <f>'23'!G3</f>
        <v>0</v>
      </c>
      <c r="H25" s="57">
        <f>'23'!H3</f>
        <v>0</v>
      </c>
      <c r="I25" s="57">
        <f>'23'!I3</f>
        <v>0</v>
      </c>
      <c r="J25" s="2" t="b">
        <f>IF(E25="Very low",Methodology!A10,IF(E25="Low",Methodology!A9,IF(E25="Moderate",Methodology!A8,IF(E25="High",Methodology!A7,IF(E25="Very high",Methodology!A6)))))</f>
        <v>0</v>
      </c>
      <c r="K25" s="2" t="b">
        <f>IF(F25="Very low positive",ABS(Methodology!A17),IF(F25="Low positive",ABS(Methodology!A16),IF(F25="Moderate positive",ABS(Methodology!A15),IF(F25="High positive",ABS(Methodology!A14),IF(F25="Very high positive",ABS(Methodology!A13),IF(F25="Very low negative",ABS(Methodology!A18),IF(F25="Low negative",ABS(Methodology!A19),IF(F25="Moderate negative",ABS(Methodology!A20),IF(F25="High negative",ABS(Methodology!A21),IF(F25="Very high negative",ABS(Methodology!A22)))))))))))</f>
        <v>0</v>
      </c>
      <c r="L25" s="2">
        <f t="shared" si="0"/>
        <v>0</v>
      </c>
      <c r="M25" s="2" t="b">
        <f>IF(L25=1,Methodology!K18,IF(L25=2,Methodology!K17, IF(L25=3,Methodology!K16,IF(L25=4,Methodology!K15,IF(L25=5,Methodology!K14,IF(L25=6,Methodology!L16,IF(L25=8,Methodology!L15,IF(L25=9,Methodology!M16,IF(L25=10,Methodology!L14,IF(L25=12,Methodology!N16,IF(L25=15,Methodology!O16,IF(L25=16,Methodology!N15,IF(L25=20,Methodology!N14,IF(L25=25,Methodology!O14))))))))))))))</f>
        <v>0</v>
      </c>
    </row>
    <row r="26" spans="1:13" ht="43.5" customHeight="1" x14ac:dyDescent="0.2">
      <c r="A26" s="76">
        <v>24</v>
      </c>
      <c r="B26" s="121">
        <f>'24'!B3:C3</f>
        <v>0</v>
      </c>
      <c r="C26" s="122"/>
      <c r="D26" s="57">
        <f>'24'!D3</f>
        <v>0</v>
      </c>
      <c r="E26" s="57">
        <f>'24'!E3</f>
        <v>0</v>
      </c>
      <c r="F26" s="57" t="str">
        <f>'24'!F3</f>
        <v>None</v>
      </c>
      <c r="G26" s="75">
        <f>'24'!G3</f>
        <v>0</v>
      </c>
      <c r="H26" s="57">
        <f>'24'!H3</f>
        <v>0</v>
      </c>
      <c r="I26" s="57">
        <f>'24'!I3</f>
        <v>0</v>
      </c>
      <c r="J26" s="2" t="b">
        <f>IF(E26="Very low",Methodology!A10,IF(E26="Low",Methodology!A9,IF(E26="Moderate",Methodology!A8,IF(E26="High",Methodology!A7,IF(E26="Very high",Methodology!A6)))))</f>
        <v>0</v>
      </c>
      <c r="K26" s="2" t="b">
        <f>IF(F26="Very low positive",ABS(Methodology!A17),IF(F26="Low positive",ABS(Methodology!A16),IF(F26="Moderate positive",ABS(Methodology!A15),IF(F26="High positive",ABS(Methodology!A14),IF(F26="Very high positive",ABS(Methodology!A13),IF(F26="Very low negative",ABS(Methodology!A18),IF(F26="Low negative",ABS(Methodology!A19),IF(F26="Moderate negative",ABS(Methodology!A20),IF(F26="High negative",ABS(Methodology!A21),IF(F26="Very high negative",ABS(Methodology!A22)))))))))))</f>
        <v>0</v>
      </c>
      <c r="L26" s="2">
        <f t="shared" si="0"/>
        <v>0</v>
      </c>
      <c r="M26" s="2" t="b">
        <f>IF(L26=1,Methodology!K18,IF(L26=2,Methodology!K17, IF(L26=3,Methodology!K16,IF(L26=4,Methodology!K15,IF(L26=5,Methodology!K14,IF(L26=6,Methodology!L16,IF(L26=8,Methodology!L15,IF(L26=9,Methodology!M16,IF(L26=10,Methodology!L14,IF(L26=12,Methodology!N16,IF(L26=15,Methodology!O16,IF(L26=16,Methodology!N15,IF(L26=20,Methodology!N14,IF(L26=25,Methodology!O14))))))))))))))</f>
        <v>0</v>
      </c>
    </row>
    <row r="27" spans="1:13" ht="43.5" customHeight="1" x14ac:dyDescent="0.2">
      <c r="A27" s="76">
        <v>25</v>
      </c>
      <c r="B27" s="121">
        <f>'25'!B3:C3</f>
        <v>0</v>
      </c>
      <c r="C27" s="122"/>
      <c r="D27" s="57">
        <f>'25'!D3</f>
        <v>0</v>
      </c>
      <c r="E27" s="57">
        <f>'25'!E3</f>
        <v>0</v>
      </c>
      <c r="F27" s="57" t="str">
        <f>'25'!F3</f>
        <v>None</v>
      </c>
      <c r="G27" s="75">
        <f>'25'!G3</f>
        <v>0</v>
      </c>
      <c r="H27" s="57">
        <f>'25'!H3</f>
        <v>0</v>
      </c>
      <c r="I27" s="57">
        <f>'25'!I3</f>
        <v>0</v>
      </c>
      <c r="J27" s="2" t="b">
        <f>IF(E27="Very low",Methodology!A10,IF(E27="Low",Methodology!A9,IF(E27="Moderate",Methodology!A8,IF(E27="High",Methodology!A7,IF(E27="Very high",Methodology!A6)))))</f>
        <v>0</v>
      </c>
      <c r="K27" s="2" t="b">
        <f>IF(F27="Very low positive",ABS(Methodology!A17),IF(F27="Low positive",ABS(Methodology!A16),IF(F27="Moderate positive",ABS(Methodology!A15),IF(F27="High positive",ABS(Methodology!A14),IF(F27="Very high positive",ABS(Methodology!A13),IF(F27="Very low negative",ABS(Methodology!A18),IF(F27="Low negative",ABS(Methodology!A19),IF(F27="Moderate negative",ABS(Methodology!A20),IF(F27="High negative",ABS(Methodology!A21),IF(F27="Very high negative",ABS(Methodology!A22)))))))))))</f>
        <v>0</v>
      </c>
      <c r="L27" s="2">
        <f t="shared" si="0"/>
        <v>0</v>
      </c>
      <c r="M27" s="2" t="b">
        <f>IF(L27=1,Methodology!K18,IF(L27=2,Methodology!K17, IF(L27=3,Methodology!K16,IF(L27=4,Methodology!K15,IF(L27=5,Methodology!K14,IF(L27=6,Methodology!L16,IF(L27=8,Methodology!L15,IF(L27=9,Methodology!M16,IF(L27=10,Methodology!L14,IF(L27=12,Methodology!N16,IF(L27=15,Methodology!O16,IF(L27=16,Methodology!N15,IF(L27=20,Methodology!N14,IF(L27=25,Methodology!O14))))))))))))))</f>
        <v>0</v>
      </c>
    </row>
    <row r="28" spans="1:13" ht="43.5" customHeight="1" x14ac:dyDescent="0.2">
      <c r="A28" s="76">
        <v>26</v>
      </c>
      <c r="B28" s="121">
        <f>'26'!B3:C3</f>
        <v>0</v>
      </c>
      <c r="C28" s="122"/>
      <c r="D28" s="57">
        <f>'26'!D3</f>
        <v>0</v>
      </c>
      <c r="E28" s="57">
        <f>'26'!E3</f>
        <v>0</v>
      </c>
      <c r="F28" s="57" t="str">
        <f>'26'!F3</f>
        <v>None</v>
      </c>
      <c r="G28" s="75">
        <f>'26'!G3</f>
        <v>0</v>
      </c>
      <c r="H28" s="57">
        <f>'26'!H3</f>
        <v>0</v>
      </c>
      <c r="I28" s="57">
        <f>'26'!I3</f>
        <v>0</v>
      </c>
      <c r="J28" s="2" t="b">
        <f>IF(E28="Very low",Methodology!A10,IF(E28="Low",Methodology!A9,IF(E28="Moderate",Methodology!A8,IF(E28="High",Methodology!A7,IF(E28="Very high",Methodology!A6)))))</f>
        <v>0</v>
      </c>
      <c r="K28" s="2" t="b">
        <f>IF(F28="Very low positive",ABS(Methodology!A17),IF(F28="Low positive",ABS(Methodology!A16),IF(F28="Moderate positive",ABS(Methodology!A15),IF(F28="High positive",ABS(Methodology!A14),IF(F28="Very high positive",ABS(Methodology!A13),IF(F28="Very low negative",ABS(Methodology!A18),IF(F28="Low negative",ABS(Methodology!A19),IF(F28="Moderate negative",ABS(Methodology!A20),IF(F28="High negative",ABS(Methodology!A21),IF(F28="Very high negative",ABS(Methodology!A22)))))))))))</f>
        <v>0</v>
      </c>
      <c r="L28" s="2">
        <f t="shared" si="0"/>
        <v>0</v>
      </c>
      <c r="M28" s="2" t="b">
        <f>IF(L28=1,Methodology!K18,IF(L28=2,Methodology!K17, IF(L28=3,Methodology!K16,IF(L28=4,Methodology!K15,IF(L28=5,Methodology!K14,IF(L28=6,Methodology!L16,IF(L28=8,Methodology!L15,IF(L28=9,Methodology!M16,IF(L28=10,Methodology!L14,IF(L28=12,Methodology!N16,IF(L28=15,Methodology!O16,IF(L28=16,Methodology!N15,IF(L28=20,Methodology!N14,IF(L28=25,Methodology!O14))))))))))))))</f>
        <v>0</v>
      </c>
    </row>
    <row r="29" spans="1:13" ht="43.5" customHeight="1" x14ac:dyDescent="0.2">
      <c r="A29" s="76">
        <v>27</v>
      </c>
      <c r="B29" s="121">
        <f>'27'!B3:C3</f>
        <v>0</v>
      </c>
      <c r="C29" s="122"/>
      <c r="D29" s="57">
        <f>'27'!D3</f>
        <v>0</v>
      </c>
      <c r="E29" s="57">
        <f>'27'!E3</f>
        <v>0</v>
      </c>
      <c r="F29" s="57" t="str">
        <f>'27'!F3</f>
        <v>None</v>
      </c>
      <c r="G29" s="75">
        <f>'27'!G3</f>
        <v>0</v>
      </c>
      <c r="H29" s="57">
        <f>'27'!H3</f>
        <v>0</v>
      </c>
      <c r="I29" s="57">
        <f>'27'!I3</f>
        <v>0</v>
      </c>
      <c r="J29" s="2" t="b">
        <f>IF(E29="Very low",Methodology!A10,IF(E29="Low",Methodology!A9,IF(E29="Moderate",Methodology!A8,IF(E29="High",Methodology!A7,IF(E29="Very high",Methodology!A6)))))</f>
        <v>0</v>
      </c>
      <c r="K29" s="2" t="b">
        <f>IF(F29="Very low positive",ABS(Methodology!A17),IF(F29="Low positive",ABS(Methodology!A16),IF(F29="Moderate positive",ABS(Methodology!A15),IF(F29="High positive",ABS(Methodology!A14),IF(F29="Very high positive",ABS(Methodology!A13),IF(F29="Very low negative",ABS(Methodology!A18),IF(F29="Low negative",ABS(Methodology!A19),IF(F29="Moderate negative",ABS(Methodology!A20),IF(F29="High negative",ABS(Methodology!A21),IF(F29="Very high negative",ABS(Methodology!A22)))))))))))</f>
        <v>0</v>
      </c>
      <c r="L29" s="2">
        <f t="shared" si="0"/>
        <v>0</v>
      </c>
      <c r="M29" s="2" t="b">
        <f>IF(L29=1,Methodology!K18,IF(L29=2,Methodology!K17, IF(L29=3,Methodology!K16,IF(L29=4,Methodology!K15,IF(L29=5,Methodology!K14,IF(L29=6,Methodology!L16,IF(L29=8,Methodology!L15,IF(L29=9,Methodology!M16,IF(L29=10,Methodology!L14,IF(L29=12,Methodology!N16,IF(L29=15,Methodology!O16,IF(L29=16,Methodology!N15,IF(L29=20,Methodology!N14,IF(L29=25,Methodology!O14))))))))))))))</f>
        <v>0</v>
      </c>
    </row>
    <row r="30" spans="1:13" ht="43.5" customHeight="1" x14ac:dyDescent="0.2">
      <c r="A30" s="76">
        <v>28</v>
      </c>
      <c r="B30" s="121">
        <f>'28'!B3:C3</f>
        <v>0</v>
      </c>
      <c r="C30" s="122"/>
      <c r="D30" s="57">
        <f>'28'!D3</f>
        <v>0</v>
      </c>
      <c r="E30" s="57">
        <f>'28'!E3</f>
        <v>0</v>
      </c>
      <c r="F30" s="57" t="str">
        <f>'28'!F3</f>
        <v>None</v>
      </c>
      <c r="G30" s="75">
        <f>'28'!G3</f>
        <v>0</v>
      </c>
      <c r="H30" s="57">
        <f>'28'!H3</f>
        <v>0</v>
      </c>
      <c r="I30" s="57">
        <f>'28'!I3</f>
        <v>0</v>
      </c>
      <c r="J30" s="2" t="b">
        <f>IF(E30="Very low",Methodology!A10,IF(E30="Low",Methodology!A9,IF(E30="Moderate",Methodology!A8,IF(E30="High",Methodology!A7,IF(E30="Very high",Methodology!A6)))))</f>
        <v>0</v>
      </c>
      <c r="K30" s="2" t="b">
        <f>IF(F30="Very low positive",ABS(Methodology!A17),IF(F30="Low positive",ABS(Methodology!A16),IF(F30="Moderate positive",ABS(Methodology!A15),IF(F30="High positive",ABS(Methodology!A14),IF(F30="Very high positive",ABS(Methodology!A13),IF(F30="Very low negative",ABS(Methodology!A18),IF(F30="Low negative",ABS(Methodology!A19),IF(F30="Moderate negative",ABS(Methodology!A20),IF(F30="High negative",ABS(Methodology!A21),IF(F30="Very high negative",ABS(Methodology!A22)))))))))))</f>
        <v>0</v>
      </c>
      <c r="L30" s="2">
        <f t="shared" si="0"/>
        <v>0</v>
      </c>
      <c r="M30" s="2" t="b">
        <f>IF(L30=1,Methodology!K18,IF(L30=2,Methodology!K17, IF(L30=3,Methodology!K16,IF(L30=4,Methodology!K15,IF(L30=5,Methodology!K14,IF(L30=6,Methodology!L16,IF(L30=8,Methodology!L15,IF(L30=9,Methodology!M16,IF(L30=10,Methodology!L14,IF(L30=12,Methodology!N16,IF(L30=15,Methodology!O16,IF(L30=16,Methodology!N15,IF(L30=20,Methodology!N14,IF(L30=25,Methodology!O14))))))))))))))</f>
        <v>0</v>
      </c>
    </row>
    <row r="31" spans="1:13" ht="43.5" customHeight="1" x14ac:dyDescent="0.2">
      <c r="A31" s="76">
        <v>29</v>
      </c>
      <c r="B31" s="121">
        <f>'29'!B3:C3</f>
        <v>0</v>
      </c>
      <c r="C31" s="122"/>
      <c r="D31" s="57">
        <f>'29'!D3</f>
        <v>0</v>
      </c>
      <c r="E31" s="57">
        <f>'29'!E3</f>
        <v>0</v>
      </c>
      <c r="F31" s="57" t="str">
        <f>'29'!F3</f>
        <v>None</v>
      </c>
      <c r="G31" s="75">
        <f>'29'!G3</f>
        <v>0</v>
      </c>
      <c r="H31" s="57">
        <f>'29'!H3</f>
        <v>0</v>
      </c>
      <c r="I31" s="57">
        <f>'29'!I3</f>
        <v>0</v>
      </c>
      <c r="J31" s="2" t="b">
        <f>IF(E31="Very low",Methodology!A10,IF(E31="Low",Methodology!A9,IF(E31="Moderate",Methodology!A8,IF(E31="High",Methodology!A7,IF(E31="Very high",Methodology!A6)))))</f>
        <v>0</v>
      </c>
      <c r="K31" s="2" t="b">
        <f>IF(F31="Very low positive",ABS(Methodology!A17),IF(F31="Low positive",ABS(Methodology!A16),IF(F31="Moderate positive",ABS(Methodology!A15),IF(F31="High positive",ABS(Methodology!A14),IF(F31="Very high positive",ABS(Methodology!A13),IF(F31="Very low negative",ABS(Methodology!A18),IF(F31="Low negative",ABS(Methodology!A19),IF(F31="Moderate negative",ABS(Methodology!A20),IF(F31="High negative",ABS(Methodology!A21),IF(F31="Very high negative",ABS(Methodology!A22)))))))))))</f>
        <v>0</v>
      </c>
      <c r="L31" s="2">
        <f t="shared" si="0"/>
        <v>0</v>
      </c>
      <c r="M31" s="2" t="b">
        <f>IF(L31=1,Methodology!K18,IF(L31=2,Methodology!K17, IF(L31=3,Methodology!K16,IF(L31=4,Methodology!K15,IF(L31=5,Methodology!K14,IF(L31=6,Methodology!L16,IF(L31=8,Methodology!L15,IF(L31=9,Methodology!M16,IF(L31=10,Methodology!L14,IF(L31=12,Methodology!N16,IF(L31=15,Methodology!O16,IF(L31=16,Methodology!N15,IF(L31=20,Methodology!N14,IF(L31=25,Methodology!O14))))))))))))))</f>
        <v>0</v>
      </c>
    </row>
    <row r="32" spans="1:13" ht="43.5" customHeight="1" x14ac:dyDescent="0.2">
      <c r="A32" s="76">
        <v>30</v>
      </c>
      <c r="B32" s="121">
        <f>'30'!B3:C3</f>
        <v>0</v>
      </c>
      <c r="C32" s="122"/>
      <c r="D32" s="57">
        <f>'30'!D3</f>
        <v>0</v>
      </c>
      <c r="E32" s="57">
        <f>'30'!E3</f>
        <v>0</v>
      </c>
      <c r="F32" s="57" t="str">
        <f>'30'!F3</f>
        <v>None</v>
      </c>
      <c r="G32" s="75">
        <f>'30'!G3</f>
        <v>0</v>
      </c>
      <c r="H32" s="57">
        <f>'30'!H3</f>
        <v>0</v>
      </c>
      <c r="I32" s="57">
        <f>'30'!I3</f>
        <v>0</v>
      </c>
      <c r="J32" s="2" t="b">
        <f>IF(E32="Very low",Methodology!A10,IF(E32="Low",Methodology!A9,IF(E32="Moderate",Methodology!A8,IF(E32="High",Methodology!A7,IF(E32="Very high",Methodology!A6)))))</f>
        <v>0</v>
      </c>
      <c r="K32" s="2" t="b">
        <f>IF(F32="Very low positive",ABS(Methodology!A17),IF(F32="Low positive",ABS(Methodology!A16),IF(F32="Moderate positive",ABS(Methodology!A15),IF(F32="High positive",ABS(Methodology!A14),IF(F32="Very high positive",ABS(Methodology!A13),IF(F32="Very low negative",ABS(Methodology!A18),IF(F32="Low negative",ABS(Methodology!A19),IF(F32="Moderate negative",ABS(Methodology!A20),IF(F32="High negative",ABS(Methodology!A21),IF(F32="Very high negative",ABS(Methodology!A22)))))))))))</f>
        <v>0</v>
      </c>
      <c r="L32" s="2">
        <f t="shared" si="0"/>
        <v>0</v>
      </c>
      <c r="M32" s="2" t="b">
        <f>IF(L32=1,Methodology!K18,IF(L32=2,Methodology!K17, IF(L32=3,Methodology!K16,IF(L32=4,Methodology!K15,IF(L32=5,Methodology!K14,IF(L32=6,Methodology!L16,IF(L32=8,Methodology!L15,IF(L32=9,Methodology!M16,IF(L32=10,Methodology!L14,IF(L32=12,Methodology!N16,IF(L32=15,Methodology!O16,IF(L32=16,Methodology!N15,IF(L32=20,Methodology!N14,IF(L32=25,Methodology!O14))))))))))))))</f>
        <v>0</v>
      </c>
    </row>
    <row r="33" spans="5:5" ht="30" customHeight="1" x14ac:dyDescent="0.2">
      <c r="E33" s="35"/>
    </row>
    <row r="34" spans="5:5" ht="30" customHeight="1" x14ac:dyDescent="0.2">
      <c r="E34" s="35"/>
    </row>
    <row r="35" spans="5:5" ht="30" customHeight="1" x14ac:dyDescent="0.2">
      <c r="E35" s="35"/>
    </row>
    <row r="36" spans="5:5" ht="30" customHeight="1" x14ac:dyDescent="0.2">
      <c r="E36" s="35"/>
    </row>
    <row r="37" spans="5:5" ht="30" customHeight="1" x14ac:dyDescent="0.2">
      <c r="E37" s="35"/>
    </row>
    <row r="38" spans="5:5" ht="30" customHeight="1" x14ac:dyDescent="0.2">
      <c r="E38" s="35"/>
    </row>
    <row r="39" spans="5:5" ht="30" customHeight="1" x14ac:dyDescent="0.2">
      <c r="E39" s="35"/>
    </row>
    <row r="40" spans="5:5" ht="30" customHeight="1" x14ac:dyDescent="0.2">
      <c r="E40" s="35"/>
    </row>
    <row r="41" spans="5:5" ht="30" customHeight="1" x14ac:dyDescent="0.2">
      <c r="E41" s="35"/>
    </row>
    <row r="42" spans="5:5" ht="30" customHeight="1" x14ac:dyDescent="0.2">
      <c r="E42" s="35"/>
    </row>
    <row r="43" spans="5:5" ht="30" customHeight="1" x14ac:dyDescent="0.2">
      <c r="E43" s="35"/>
    </row>
    <row r="44" spans="5:5" ht="30" customHeight="1" x14ac:dyDescent="0.2">
      <c r="E44" s="35"/>
    </row>
    <row r="45" spans="5:5" ht="30" customHeight="1" x14ac:dyDescent="0.2">
      <c r="E45" s="35"/>
    </row>
    <row r="46" spans="5:5" ht="30" customHeight="1" x14ac:dyDescent="0.2">
      <c r="E46" s="35"/>
    </row>
    <row r="47" spans="5:5" ht="30" customHeight="1" x14ac:dyDescent="0.2">
      <c r="E47" s="35"/>
    </row>
    <row r="48" spans="5:5" ht="30" customHeight="1" x14ac:dyDescent="0.2">
      <c r="E48" s="35"/>
    </row>
    <row r="49" spans="5:5" ht="30" customHeight="1" x14ac:dyDescent="0.2">
      <c r="E49" s="35"/>
    </row>
    <row r="50" spans="5:5" ht="30" customHeight="1" x14ac:dyDescent="0.2">
      <c r="E50" s="35"/>
    </row>
    <row r="51" spans="5:5" ht="30" customHeight="1" x14ac:dyDescent="0.2">
      <c r="E51" s="35"/>
    </row>
    <row r="52" spans="5:5" ht="30" customHeight="1" x14ac:dyDescent="0.2">
      <c r="E52" s="35"/>
    </row>
    <row r="53" spans="5:5" ht="30" customHeight="1" x14ac:dyDescent="0.2">
      <c r="E53" s="35"/>
    </row>
    <row r="54" spans="5:5" ht="30" customHeight="1" x14ac:dyDescent="0.2">
      <c r="E54" s="35"/>
    </row>
    <row r="55" spans="5:5" ht="30" customHeight="1" x14ac:dyDescent="0.2">
      <c r="E55" s="35"/>
    </row>
    <row r="56" spans="5:5" ht="30" customHeight="1" x14ac:dyDescent="0.2">
      <c r="E56" s="35"/>
    </row>
    <row r="57" spans="5:5" ht="30" customHeight="1" x14ac:dyDescent="0.2">
      <c r="E57" s="35"/>
    </row>
    <row r="58" spans="5:5" ht="30" customHeight="1" x14ac:dyDescent="0.2">
      <c r="E58" s="35"/>
    </row>
    <row r="59" spans="5:5" ht="30" customHeight="1" x14ac:dyDescent="0.2">
      <c r="E59" s="35"/>
    </row>
    <row r="60" spans="5:5" ht="30" customHeight="1" x14ac:dyDescent="0.2">
      <c r="E60" s="35"/>
    </row>
    <row r="61" spans="5:5" ht="30" customHeight="1" x14ac:dyDescent="0.2">
      <c r="E61" s="35"/>
    </row>
    <row r="62" spans="5:5" ht="30" customHeight="1" x14ac:dyDescent="0.2">
      <c r="E62" s="35"/>
    </row>
    <row r="63" spans="5:5" ht="30" customHeight="1" x14ac:dyDescent="0.2">
      <c r="E63" s="35"/>
    </row>
    <row r="64" spans="5:5" ht="30" customHeight="1" x14ac:dyDescent="0.2">
      <c r="E64" s="35"/>
    </row>
    <row r="65" spans="5:5" ht="30" customHeight="1" x14ac:dyDescent="0.2">
      <c r="E65" s="35"/>
    </row>
    <row r="66" spans="5:5" ht="30" customHeight="1" x14ac:dyDescent="0.2">
      <c r="E66" s="35"/>
    </row>
    <row r="67" spans="5:5" ht="30" customHeight="1" x14ac:dyDescent="0.2">
      <c r="E67" s="35"/>
    </row>
    <row r="68" spans="5:5" ht="30" customHeight="1" x14ac:dyDescent="0.2">
      <c r="E68" s="35"/>
    </row>
    <row r="69" spans="5:5" ht="30" customHeight="1" x14ac:dyDescent="0.2">
      <c r="E69" s="35"/>
    </row>
    <row r="70" spans="5:5" ht="30" customHeight="1" x14ac:dyDescent="0.2">
      <c r="E70" s="35"/>
    </row>
    <row r="71" spans="5:5" ht="30" customHeight="1" x14ac:dyDescent="0.2">
      <c r="E71" s="35"/>
    </row>
    <row r="72" spans="5:5" ht="30" customHeight="1" x14ac:dyDescent="0.2">
      <c r="E72" s="35"/>
    </row>
    <row r="73" spans="5:5" ht="30" customHeight="1" x14ac:dyDescent="0.2">
      <c r="E73" s="35"/>
    </row>
    <row r="74" spans="5:5" ht="30" customHeight="1" x14ac:dyDescent="0.2">
      <c r="E74" s="35"/>
    </row>
    <row r="75" spans="5:5" ht="30" customHeight="1" x14ac:dyDescent="0.2">
      <c r="E75" s="35"/>
    </row>
    <row r="76" spans="5:5" ht="30" customHeight="1" x14ac:dyDescent="0.2">
      <c r="E76" s="35"/>
    </row>
    <row r="77" spans="5:5" ht="30" customHeight="1" x14ac:dyDescent="0.2">
      <c r="E77" s="35"/>
    </row>
    <row r="78" spans="5:5" ht="30" customHeight="1" x14ac:dyDescent="0.2">
      <c r="E78" s="35"/>
    </row>
    <row r="79" spans="5:5" ht="30" customHeight="1" x14ac:dyDescent="0.2">
      <c r="E79" s="35"/>
    </row>
    <row r="80" spans="5:5" ht="30" customHeight="1" x14ac:dyDescent="0.2">
      <c r="E80" s="35"/>
    </row>
    <row r="81" spans="5:5" ht="30" customHeight="1" x14ac:dyDescent="0.2">
      <c r="E81" s="35"/>
    </row>
    <row r="82" spans="5:5" ht="30" customHeight="1" x14ac:dyDescent="0.2">
      <c r="E82" s="35"/>
    </row>
    <row r="83" spans="5:5" ht="30" customHeight="1" x14ac:dyDescent="0.2">
      <c r="E83" s="35"/>
    </row>
    <row r="84" spans="5:5" ht="30" customHeight="1" x14ac:dyDescent="0.2">
      <c r="E84" s="35"/>
    </row>
    <row r="85" spans="5:5" ht="30" customHeight="1" x14ac:dyDescent="0.2">
      <c r="E85" s="35"/>
    </row>
    <row r="86" spans="5:5" ht="30" customHeight="1" x14ac:dyDescent="0.2">
      <c r="E86" s="35"/>
    </row>
    <row r="87" spans="5:5" ht="30" customHeight="1" x14ac:dyDescent="0.2">
      <c r="E87" s="35"/>
    </row>
    <row r="88" spans="5:5" ht="30" customHeight="1" x14ac:dyDescent="0.2">
      <c r="E88" s="35"/>
    </row>
    <row r="89" spans="5:5" ht="30" customHeight="1" x14ac:dyDescent="0.2">
      <c r="E89" s="35"/>
    </row>
    <row r="90" spans="5:5" ht="30" customHeight="1" x14ac:dyDescent="0.2">
      <c r="E90" s="35"/>
    </row>
    <row r="91" spans="5:5" ht="30" customHeight="1" x14ac:dyDescent="0.2">
      <c r="E91" s="35"/>
    </row>
    <row r="92" spans="5:5" ht="30" customHeight="1" x14ac:dyDescent="0.2">
      <c r="E92" s="35"/>
    </row>
    <row r="93" spans="5:5" ht="30" customHeight="1" x14ac:dyDescent="0.2">
      <c r="E93" s="35"/>
    </row>
    <row r="94" spans="5:5" ht="30" customHeight="1" x14ac:dyDescent="0.2">
      <c r="E94" s="35"/>
    </row>
    <row r="95" spans="5:5" ht="30" customHeight="1" x14ac:dyDescent="0.2">
      <c r="E95" s="35"/>
    </row>
    <row r="96" spans="5:5" ht="30" customHeight="1" x14ac:dyDescent="0.2">
      <c r="E96" s="35"/>
    </row>
    <row r="97" spans="5:5" ht="30" customHeight="1" x14ac:dyDescent="0.2">
      <c r="E97" s="35"/>
    </row>
    <row r="98" spans="5:5" ht="30" customHeight="1" x14ac:dyDescent="0.2">
      <c r="E98" s="35"/>
    </row>
    <row r="99" spans="5:5" ht="30" customHeight="1" x14ac:dyDescent="0.2">
      <c r="E99" s="35"/>
    </row>
    <row r="100" spans="5:5" ht="30" customHeight="1" x14ac:dyDescent="0.2">
      <c r="E100" s="35"/>
    </row>
    <row r="101" spans="5:5" ht="30" customHeight="1" x14ac:dyDescent="0.2">
      <c r="E101" s="35"/>
    </row>
    <row r="102" spans="5:5" ht="30" customHeight="1" x14ac:dyDescent="0.2">
      <c r="E102" s="35"/>
    </row>
    <row r="103" spans="5:5" ht="30" customHeight="1" x14ac:dyDescent="0.2">
      <c r="E103" s="35"/>
    </row>
    <row r="104" spans="5:5" ht="30" customHeight="1" x14ac:dyDescent="0.2">
      <c r="E104" s="35"/>
    </row>
    <row r="105" spans="5:5" ht="30" customHeight="1" x14ac:dyDescent="0.2">
      <c r="E105" s="35"/>
    </row>
    <row r="106" spans="5:5" ht="30" customHeight="1" x14ac:dyDescent="0.2">
      <c r="E106" s="35"/>
    </row>
    <row r="107" spans="5:5" ht="30" customHeight="1" x14ac:dyDescent="0.2">
      <c r="E107" s="35"/>
    </row>
    <row r="108" spans="5:5" ht="30" customHeight="1" x14ac:dyDescent="0.2">
      <c r="E108" s="35"/>
    </row>
    <row r="109" spans="5:5" ht="30" customHeight="1" x14ac:dyDescent="0.2">
      <c r="E109" s="35"/>
    </row>
    <row r="110" spans="5:5" ht="30" customHeight="1" x14ac:dyDescent="0.2">
      <c r="E110" s="35"/>
    </row>
    <row r="111" spans="5:5" ht="30" customHeight="1" x14ac:dyDescent="0.2">
      <c r="E111" s="35"/>
    </row>
    <row r="112" spans="5:5" ht="30" customHeight="1" x14ac:dyDescent="0.2">
      <c r="E112" s="35"/>
    </row>
    <row r="113" spans="5:5" ht="30" customHeight="1" x14ac:dyDescent="0.2">
      <c r="E113" s="35"/>
    </row>
    <row r="114" spans="5:5" ht="30" customHeight="1" x14ac:dyDescent="0.2">
      <c r="E114" s="35"/>
    </row>
    <row r="115" spans="5:5" ht="30" customHeight="1" x14ac:dyDescent="0.2">
      <c r="E115" s="35"/>
    </row>
    <row r="116" spans="5:5" ht="30" customHeight="1" x14ac:dyDescent="0.2">
      <c r="E116" s="35"/>
    </row>
    <row r="117" spans="5:5" ht="30" customHeight="1" x14ac:dyDescent="0.2">
      <c r="E117" s="35"/>
    </row>
    <row r="118" spans="5:5" ht="30" customHeight="1" x14ac:dyDescent="0.2">
      <c r="E118" s="35"/>
    </row>
    <row r="119" spans="5:5" ht="30" customHeight="1" x14ac:dyDescent="0.2">
      <c r="E119" s="35"/>
    </row>
    <row r="120" spans="5:5" ht="30" customHeight="1" x14ac:dyDescent="0.2">
      <c r="E120" s="35"/>
    </row>
    <row r="121" spans="5:5" ht="30" customHeight="1" x14ac:dyDescent="0.2">
      <c r="E121" s="35"/>
    </row>
    <row r="122" spans="5:5" ht="30" customHeight="1" x14ac:dyDescent="0.2">
      <c r="E122" s="35"/>
    </row>
    <row r="123" spans="5:5" ht="30" customHeight="1" x14ac:dyDescent="0.2">
      <c r="E123" s="35"/>
    </row>
    <row r="124" spans="5:5" ht="30" customHeight="1" x14ac:dyDescent="0.2">
      <c r="E124" s="35"/>
    </row>
    <row r="125" spans="5:5" ht="30" customHeight="1" x14ac:dyDescent="0.2">
      <c r="E125" s="35"/>
    </row>
    <row r="126" spans="5:5" ht="30" customHeight="1" x14ac:dyDescent="0.2">
      <c r="E126" s="35"/>
    </row>
    <row r="127" spans="5:5" ht="30" customHeight="1" x14ac:dyDescent="0.2">
      <c r="E127" s="35"/>
    </row>
    <row r="128" spans="5:5" ht="30" customHeight="1" x14ac:dyDescent="0.2">
      <c r="E128" s="35"/>
    </row>
    <row r="129" spans="5:5" ht="30" customHeight="1" x14ac:dyDescent="0.2">
      <c r="E129" s="35"/>
    </row>
    <row r="130" spans="5:5" ht="30" customHeight="1" x14ac:dyDescent="0.2">
      <c r="E130" s="35"/>
    </row>
    <row r="131" spans="5:5" ht="30" customHeight="1" x14ac:dyDescent="0.2">
      <c r="E131" s="35"/>
    </row>
    <row r="132" spans="5:5" ht="30" customHeight="1" x14ac:dyDescent="0.2">
      <c r="E132" s="35"/>
    </row>
    <row r="133" spans="5:5" ht="30" customHeight="1" x14ac:dyDescent="0.2">
      <c r="E133" s="35"/>
    </row>
    <row r="134" spans="5:5" ht="30" customHeight="1" x14ac:dyDescent="0.2">
      <c r="E134" s="35"/>
    </row>
    <row r="135" spans="5:5" ht="30" customHeight="1" x14ac:dyDescent="0.2">
      <c r="E135" s="35"/>
    </row>
    <row r="136" spans="5:5" ht="30" customHeight="1" x14ac:dyDescent="0.2">
      <c r="E136" s="35"/>
    </row>
    <row r="137" spans="5:5" ht="30" customHeight="1" x14ac:dyDescent="0.2">
      <c r="E137" s="35"/>
    </row>
    <row r="138" spans="5:5" ht="30" customHeight="1" x14ac:dyDescent="0.2">
      <c r="E138" s="35"/>
    </row>
    <row r="139" spans="5:5" ht="30" customHeight="1" x14ac:dyDescent="0.2">
      <c r="E139" s="35"/>
    </row>
    <row r="140" spans="5:5" ht="30" customHeight="1" x14ac:dyDescent="0.2">
      <c r="E140" s="35"/>
    </row>
    <row r="141" spans="5:5" ht="30" customHeight="1" x14ac:dyDescent="0.2">
      <c r="E141" s="35"/>
    </row>
    <row r="142" spans="5:5" ht="30" customHeight="1" x14ac:dyDescent="0.2">
      <c r="E142" s="35"/>
    </row>
    <row r="143" spans="5:5" ht="30" customHeight="1" x14ac:dyDescent="0.2">
      <c r="E143" s="35"/>
    </row>
    <row r="144" spans="5:5" ht="30" customHeight="1" x14ac:dyDescent="0.2">
      <c r="E144" s="35"/>
    </row>
    <row r="145" spans="5:5" ht="30" customHeight="1" x14ac:dyDescent="0.2">
      <c r="E145" s="35"/>
    </row>
    <row r="146" spans="5:5" ht="30" customHeight="1" x14ac:dyDescent="0.2">
      <c r="E146" s="35"/>
    </row>
    <row r="147" spans="5:5" ht="30" customHeight="1" x14ac:dyDescent="0.2">
      <c r="E147" s="35"/>
    </row>
    <row r="148" spans="5:5" ht="30" customHeight="1" x14ac:dyDescent="0.2">
      <c r="E148" s="35"/>
    </row>
    <row r="149" spans="5:5" ht="30" customHeight="1" x14ac:dyDescent="0.2">
      <c r="E149" s="35"/>
    </row>
    <row r="150" spans="5:5" ht="30" customHeight="1" x14ac:dyDescent="0.2">
      <c r="E150" s="35"/>
    </row>
    <row r="151" spans="5:5" ht="30" customHeight="1" x14ac:dyDescent="0.2">
      <c r="E151" s="35"/>
    </row>
    <row r="152" spans="5:5" ht="30" customHeight="1" x14ac:dyDescent="0.2">
      <c r="E152" s="35"/>
    </row>
    <row r="153" spans="5:5" ht="30" customHeight="1" x14ac:dyDescent="0.2">
      <c r="E153" s="35"/>
    </row>
    <row r="154" spans="5:5" ht="30" customHeight="1" x14ac:dyDescent="0.2">
      <c r="E154" s="35"/>
    </row>
    <row r="155" spans="5:5" ht="30" customHeight="1" x14ac:dyDescent="0.2">
      <c r="E155" s="35"/>
    </row>
    <row r="156" spans="5:5" ht="30" customHeight="1" x14ac:dyDescent="0.2">
      <c r="E156" s="35"/>
    </row>
    <row r="157" spans="5:5" ht="30" customHeight="1" x14ac:dyDescent="0.2">
      <c r="E157" s="35"/>
    </row>
    <row r="158" spans="5:5" ht="30" customHeight="1" x14ac:dyDescent="0.2">
      <c r="E158" s="35"/>
    </row>
    <row r="159" spans="5:5" ht="30" customHeight="1" x14ac:dyDescent="0.2">
      <c r="E159" s="35"/>
    </row>
    <row r="160" spans="5:5" ht="30" customHeight="1" x14ac:dyDescent="0.2">
      <c r="E160" s="35"/>
    </row>
    <row r="161" spans="5:5" ht="30" customHeight="1" x14ac:dyDescent="0.2">
      <c r="E161" s="35"/>
    </row>
    <row r="162" spans="5:5" ht="30" customHeight="1" x14ac:dyDescent="0.2">
      <c r="E162" s="35"/>
    </row>
    <row r="163" spans="5:5" ht="30" customHeight="1" x14ac:dyDescent="0.2">
      <c r="E163" s="35"/>
    </row>
    <row r="164" spans="5:5" ht="30" customHeight="1" x14ac:dyDescent="0.2">
      <c r="E164" s="35"/>
    </row>
    <row r="165" spans="5:5" ht="30" customHeight="1" x14ac:dyDescent="0.2">
      <c r="E165" s="35"/>
    </row>
    <row r="166" spans="5:5" ht="30" customHeight="1" x14ac:dyDescent="0.2">
      <c r="E166" s="35"/>
    </row>
    <row r="167" spans="5:5" ht="30" customHeight="1" x14ac:dyDescent="0.2">
      <c r="E167" s="35"/>
    </row>
    <row r="168" spans="5:5" ht="30" customHeight="1" x14ac:dyDescent="0.2">
      <c r="E168" s="35"/>
    </row>
    <row r="169" spans="5:5" ht="30" customHeight="1" x14ac:dyDescent="0.2">
      <c r="E169" s="35"/>
    </row>
    <row r="170" spans="5:5" ht="30" customHeight="1" x14ac:dyDescent="0.2">
      <c r="E170" s="35"/>
    </row>
    <row r="171" spans="5:5" ht="30" customHeight="1" x14ac:dyDescent="0.2">
      <c r="E171" s="35"/>
    </row>
    <row r="172" spans="5:5" ht="30" customHeight="1" x14ac:dyDescent="0.2">
      <c r="E172" s="35"/>
    </row>
    <row r="173" spans="5:5" ht="30" customHeight="1" x14ac:dyDescent="0.2">
      <c r="E173" s="35"/>
    </row>
    <row r="174" spans="5:5" ht="30" customHeight="1" x14ac:dyDescent="0.2">
      <c r="E174" s="35"/>
    </row>
    <row r="175" spans="5:5" ht="30" customHeight="1" x14ac:dyDescent="0.2">
      <c r="E175" s="35"/>
    </row>
    <row r="176" spans="5:5" ht="30" customHeight="1" x14ac:dyDescent="0.2">
      <c r="E176" s="35"/>
    </row>
    <row r="177" spans="5:5" ht="30" customHeight="1" x14ac:dyDescent="0.2">
      <c r="E177" s="35"/>
    </row>
    <row r="178" spans="5:5" ht="30" customHeight="1" x14ac:dyDescent="0.2">
      <c r="E178" s="35"/>
    </row>
    <row r="179" spans="5:5" ht="30" customHeight="1" x14ac:dyDescent="0.2">
      <c r="E179" s="35"/>
    </row>
    <row r="180" spans="5:5" ht="30" customHeight="1" x14ac:dyDescent="0.2">
      <c r="E180" s="35"/>
    </row>
    <row r="181" spans="5:5" ht="30" customHeight="1" x14ac:dyDescent="0.2">
      <c r="E181" s="35"/>
    </row>
    <row r="182" spans="5:5" ht="30" customHeight="1" x14ac:dyDescent="0.2">
      <c r="E182" s="35"/>
    </row>
    <row r="183" spans="5:5" ht="30" customHeight="1" x14ac:dyDescent="0.2">
      <c r="E183" s="35"/>
    </row>
    <row r="184" spans="5:5" ht="30" customHeight="1" x14ac:dyDescent="0.2">
      <c r="E184" s="35"/>
    </row>
    <row r="185" spans="5:5" ht="30" customHeight="1" x14ac:dyDescent="0.2">
      <c r="E185" s="35"/>
    </row>
    <row r="186" spans="5:5" ht="30" customHeight="1" x14ac:dyDescent="0.2">
      <c r="E186" s="35"/>
    </row>
    <row r="187" spans="5:5" ht="30" customHeight="1" x14ac:dyDescent="0.2">
      <c r="E187" s="35"/>
    </row>
    <row r="188" spans="5:5" ht="30" customHeight="1" x14ac:dyDescent="0.2">
      <c r="E188" s="35"/>
    </row>
    <row r="189" spans="5:5" ht="30" customHeight="1" x14ac:dyDescent="0.2">
      <c r="E189" s="35"/>
    </row>
    <row r="190" spans="5:5" ht="30" customHeight="1" x14ac:dyDescent="0.2">
      <c r="E190" s="35"/>
    </row>
    <row r="191" spans="5:5" ht="30" customHeight="1" x14ac:dyDescent="0.2">
      <c r="E191" s="35"/>
    </row>
    <row r="192" spans="5:5" ht="30" customHeight="1" x14ac:dyDescent="0.2">
      <c r="E192" s="35"/>
    </row>
    <row r="193" spans="5:5" ht="30" customHeight="1" x14ac:dyDescent="0.2">
      <c r="E193" s="35"/>
    </row>
    <row r="194" spans="5:5" ht="30" customHeight="1" x14ac:dyDescent="0.2">
      <c r="E194" s="35"/>
    </row>
    <row r="195" spans="5:5" ht="30" customHeight="1" x14ac:dyDescent="0.2">
      <c r="E195" s="35"/>
    </row>
    <row r="196" spans="5:5" ht="30" customHeight="1" x14ac:dyDescent="0.2">
      <c r="E196" s="35"/>
    </row>
    <row r="197" spans="5:5" ht="30" customHeight="1" x14ac:dyDescent="0.2">
      <c r="E197" s="35"/>
    </row>
    <row r="198" spans="5:5" ht="30" customHeight="1" x14ac:dyDescent="0.2">
      <c r="E198" s="35"/>
    </row>
    <row r="199" spans="5:5" ht="30" customHeight="1" x14ac:dyDescent="0.2">
      <c r="E199" s="35"/>
    </row>
    <row r="200" spans="5:5" ht="30" customHeight="1" x14ac:dyDescent="0.2">
      <c r="E200" s="35"/>
    </row>
    <row r="201" spans="5:5" ht="30" customHeight="1" x14ac:dyDescent="0.2">
      <c r="E201" s="35"/>
    </row>
    <row r="202" spans="5:5" ht="30" customHeight="1" x14ac:dyDescent="0.2">
      <c r="E202" s="35"/>
    </row>
    <row r="203" spans="5:5" ht="30" customHeight="1" x14ac:dyDescent="0.2">
      <c r="E203" s="35"/>
    </row>
    <row r="204" spans="5:5" ht="30" customHeight="1" x14ac:dyDescent="0.2">
      <c r="E204" s="35"/>
    </row>
    <row r="205" spans="5:5" ht="30" customHeight="1" x14ac:dyDescent="0.2">
      <c r="E205" s="35"/>
    </row>
    <row r="206" spans="5:5" ht="30" customHeight="1" x14ac:dyDescent="0.2">
      <c r="E206" s="35"/>
    </row>
    <row r="207" spans="5:5" ht="30" customHeight="1" x14ac:dyDescent="0.2">
      <c r="E207" s="35"/>
    </row>
    <row r="208" spans="5:5" ht="30" customHeight="1" x14ac:dyDescent="0.2">
      <c r="E208" s="35"/>
    </row>
    <row r="209" spans="5:5" ht="30" customHeight="1" x14ac:dyDescent="0.2">
      <c r="E209" s="35"/>
    </row>
    <row r="210" spans="5:5" ht="30" customHeight="1" x14ac:dyDescent="0.2">
      <c r="E210" s="35"/>
    </row>
    <row r="211" spans="5:5" ht="30" customHeight="1" x14ac:dyDescent="0.2">
      <c r="E211" s="35"/>
    </row>
    <row r="212" spans="5:5" ht="30" customHeight="1" x14ac:dyDescent="0.2">
      <c r="E212" s="35"/>
    </row>
    <row r="213" spans="5:5" ht="30" customHeight="1" x14ac:dyDescent="0.2">
      <c r="E213" s="35"/>
    </row>
    <row r="214" spans="5:5" ht="30" customHeight="1" x14ac:dyDescent="0.2">
      <c r="E214" s="35"/>
    </row>
    <row r="215" spans="5:5" ht="30" customHeight="1" x14ac:dyDescent="0.2">
      <c r="E215" s="35"/>
    </row>
    <row r="216" spans="5:5" ht="30" customHeight="1" x14ac:dyDescent="0.2">
      <c r="E216" s="35"/>
    </row>
    <row r="217" spans="5:5" ht="30" customHeight="1" x14ac:dyDescent="0.2">
      <c r="E217" s="35"/>
    </row>
    <row r="218" spans="5:5" ht="30" customHeight="1" x14ac:dyDescent="0.2">
      <c r="E218" s="35"/>
    </row>
    <row r="219" spans="5:5" ht="30" customHeight="1" x14ac:dyDescent="0.2">
      <c r="E219" s="35"/>
    </row>
    <row r="220" spans="5:5" ht="30" customHeight="1" x14ac:dyDescent="0.2">
      <c r="E220" s="35"/>
    </row>
    <row r="221" spans="5:5" ht="30" customHeight="1" x14ac:dyDescent="0.2">
      <c r="E221" s="35"/>
    </row>
    <row r="222" spans="5:5" ht="30" customHeight="1" x14ac:dyDescent="0.2">
      <c r="E222" s="35"/>
    </row>
    <row r="223" spans="5:5" ht="30" customHeight="1" x14ac:dyDescent="0.2">
      <c r="E223" s="35"/>
    </row>
    <row r="224" spans="5:5" ht="30" customHeight="1" x14ac:dyDescent="0.2">
      <c r="E224" s="35"/>
    </row>
    <row r="225" spans="5:5" ht="30" customHeight="1" x14ac:dyDescent="0.2">
      <c r="E225" s="35"/>
    </row>
    <row r="226" spans="5:5" ht="30" customHeight="1" x14ac:dyDescent="0.2">
      <c r="E226" s="35"/>
    </row>
    <row r="227" spans="5:5" ht="30" customHeight="1" x14ac:dyDescent="0.2">
      <c r="E227" s="35"/>
    </row>
    <row r="228" spans="5:5" ht="30" customHeight="1" x14ac:dyDescent="0.2">
      <c r="E228" s="35"/>
    </row>
    <row r="229" spans="5:5" ht="30" customHeight="1" x14ac:dyDescent="0.2">
      <c r="E229" s="35"/>
    </row>
    <row r="230" spans="5:5" ht="30" customHeight="1" x14ac:dyDescent="0.2">
      <c r="E230" s="35"/>
    </row>
    <row r="231" spans="5:5" ht="30" customHeight="1" x14ac:dyDescent="0.2">
      <c r="E231" s="35"/>
    </row>
    <row r="232" spans="5:5" ht="30" customHeight="1" x14ac:dyDescent="0.2">
      <c r="E232" s="35"/>
    </row>
    <row r="233" spans="5:5" ht="30" customHeight="1" x14ac:dyDescent="0.2">
      <c r="E233" s="35"/>
    </row>
    <row r="234" spans="5:5" ht="30" customHeight="1" x14ac:dyDescent="0.2">
      <c r="E234" s="35"/>
    </row>
    <row r="235" spans="5:5" ht="30" customHeight="1" x14ac:dyDescent="0.2">
      <c r="E235" s="35"/>
    </row>
    <row r="236" spans="5:5" ht="30" customHeight="1" x14ac:dyDescent="0.2">
      <c r="E236" s="35"/>
    </row>
    <row r="237" spans="5:5" ht="30" customHeight="1" x14ac:dyDescent="0.2">
      <c r="E237" s="35"/>
    </row>
    <row r="238" spans="5:5" ht="30" customHeight="1" x14ac:dyDescent="0.2">
      <c r="E238" s="35"/>
    </row>
    <row r="239" spans="5:5" ht="30" customHeight="1" x14ac:dyDescent="0.2">
      <c r="E239" s="35"/>
    </row>
    <row r="240" spans="5:5" ht="30" customHeight="1" x14ac:dyDescent="0.2">
      <c r="E240" s="35"/>
    </row>
    <row r="241" spans="5:5" ht="30" customHeight="1" x14ac:dyDescent="0.2">
      <c r="E241" s="35"/>
    </row>
    <row r="242" spans="5:5" ht="30" customHeight="1" x14ac:dyDescent="0.2">
      <c r="E242" s="35"/>
    </row>
    <row r="243" spans="5:5" ht="30" customHeight="1" x14ac:dyDescent="0.2">
      <c r="E243" s="35"/>
    </row>
    <row r="244" spans="5:5" ht="30" customHeight="1" x14ac:dyDescent="0.2">
      <c r="E244" s="35"/>
    </row>
    <row r="245" spans="5:5" ht="30" customHeight="1" x14ac:dyDescent="0.2">
      <c r="E245" s="35"/>
    </row>
    <row r="246" spans="5:5" ht="30" customHeight="1" x14ac:dyDescent="0.2">
      <c r="E246" s="35"/>
    </row>
    <row r="247" spans="5:5" ht="30" customHeight="1" x14ac:dyDescent="0.2">
      <c r="E247" s="35"/>
    </row>
    <row r="248" spans="5:5" ht="30" customHeight="1" x14ac:dyDescent="0.2">
      <c r="E248" s="35"/>
    </row>
    <row r="249" spans="5:5" ht="30" customHeight="1" x14ac:dyDescent="0.2">
      <c r="E249" s="35"/>
    </row>
    <row r="250" spans="5:5" ht="30" customHeight="1" x14ac:dyDescent="0.2">
      <c r="E250" s="35"/>
    </row>
    <row r="251" spans="5:5" ht="30" customHeight="1" x14ac:dyDescent="0.2">
      <c r="E251" s="35"/>
    </row>
    <row r="252" spans="5:5" ht="30" customHeight="1" x14ac:dyDescent="0.2">
      <c r="E252" s="35"/>
    </row>
    <row r="253" spans="5:5" ht="30" customHeight="1" x14ac:dyDescent="0.2">
      <c r="E253" s="35"/>
    </row>
    <row r="254" spans="5:5" ht="30" customHeight="1" x14ac:dyDescent="0.2">
      <c r="E254" s="35"/>
    </row>
    <row r="255" spans="5:5" ht="30" customHeight="1" x14ac:dyDescent="0.2">
      <c r="E255" s="35"/>
    </row>
    <row r="256" spans="5:5" ht="30" customHeight="1" x14ac:dyDescent="0.2">
      <c r="E256" s="35"/>
    </row>
    <row r="257" spans="5:5" ht="30" customHeight="1" x14ac:dyDescent="0.2">
      <c r="E257" s="35"/>
    </row>
    <row r="258" spans="5:5" ht="30" customHeight="1" x14ac:dyDescent="0.2">
      <c r="E258" s="35"/>
    </row>
    <row r="259" spans="5:5" ht="30" customHeight="1" x14ac:dyDescent="0.2">
      <c r="E259" s="35"/>
    </row>
    <row r="260" spans="5:5" ht="30" customHeight="1" x14ac:dyDescent="0.2">
      <c r="E260" s="35"/>
    </row>
    <row r="261" spans="5:5" ht="30" customHeight="1" x14ac:dyDescent="0.2">
      <c r="E261" s="35"/>
    </row>
    <row r="262" spans="5:5" ht="30" customHeight="1" x14ac:dyDescent="0.2">
      <c r="E262" s="35"/>
    </row>
    <row r="263" spans="5:5" ht="30" customHeight="1" x14ac:dyDescent="0.2">
      <c r="E263" s="35"/>
    </row>
    <row r="264" spans="5:5" ht="30" customHeight="1" x14ac:dyDescent="0.2">
      <c r="E264" s="35"/>
    </row>
    <row r="265" spans="5:5" ht="30" customHeight="1" x14ac:dyDescent="0.2">
      <c r="E265" s="35"/>
    </row>
    <row r="266" spans="5:5" ht="30" customHeight="1" x14ac:dyDescent="0.2">
      <c r="E266" s="35"/>
    </row>
    <row r="267" spans="5:5" ht="30" customHeight="1" x14ac:dyDescent="0.2">
      <c r="E267" s="35"/>
    </row>
    <row r="268" spans="5:5" ht="30" customHeight="1" x14ac:dyDescent="0.2">
      <c r="E268" s="35"/>
    </row>
    <row r="269" spans="5:5" ht="30" customHeight="1" x14ac:dyDescent="0.2">
      <c r="E269" s="35"/>
    </row>
    <row r="270" spans="5:5" ht="30" customHeight="1" x14ac:dyDescent="0.2">
      <c r="E270" s="35"/>
    </row>
    <row r="271" spans="5:5" ht="30" customHeight="1" x14ac:dyDescent="0.2">
      <c r="E271" s="35"/>
    </row>
    <row r="272" spans="5:5" ht="30" customHeight="1" x14ac:dyDescent="0.2">
      <c r="E272" s="35"/>
    </row>
    <row r="273" spans="5:5" ht="30" customHeight="1" x14ac:dyDescent="0.2">
      <c r="E273" s="35"/>
    </row>
    <row r="274" spans="5:5" ht="30" customHeight="1" x14ac:dyDescent="0.2">
      <c r="E274" s="35"/>
    </row>
    <row r="275" spans="5:5" ht="30" customHeight="1" x14ac:dyDescent="0.2">
      <c r="E275" s="35"/>
    </row>
    <row r="276" spans="5:5" ht="30" customHeight="1" x14ac:dyDescent="0.2">
      <c r="E276" s="35"/>
    </row>
    <row r="277" spans="5:5" ht="30" customHeight="1" x14ac:dyDescent="0.2">
      <c r="E277" s="35"/>
    </row>
    <row r="278" spans="5:5" ht="30" customHeight="1" x14ac:dyDescent="0.2">
      <c r="E278" s="35"/>
    </row>
    <row r="279" spans="5:5" ht="30" customHeight="1" x14ac:dyDescent="0.2">
      <c r="E279" s="35"/>
    </row>
    <row r="280" spans="5:5" ht="30" customHeight="1" x14ac:dyDescent="0.2">
      <c r="E280" s="35"/>
    </row>
    <row r="281" spans="5:5" ht="30" customHeight="1" x14ac:dyDescent="0.2">
      <c r="E281" s="35"/>
    </row>
    <row r="282" spans="5:5" ht="30" customHeight="1" x14ac:dyDescent="0.2">
      <c r="E282" s="35"/>
    </row>
    <row r="283" spans="5:5" ht="30" customHeight="1" x14ac:dyDescent="0.2">
      <c r="E283" s="35"/>
    </row>
    <row r="284" spans="5:5" ht="30" customHeight="1" x14ac:dyDescent="0.2">
      <c r="E284" s="35"/>
    </row>
    <row r="285" spans="5:5" ht="30" customHeight="1" x14ac:dyDescent="0.2">
      <c r="E285" s="35"/>
    </row>
    <row r="286" spans="5:5" ht="30" customHeight="1" x14ac:dyDescent="0.2">
      <c r="E286" s="35"/>
    </row>
    <row r="287" spans="5:5" ht="30" customHeight="1" x14ac:dyDescent="0.2">
      <c r="E287" s="35"/>
    </row>
    <row r="288" spans="5:5" ht="30" customHeight="1" x14ac:dyDescent="0.2">
      <c r="E288" s="35"/>
    </row>
    <row r="289" spans="5:5" ht="30" customHeight="1" x14ac:dyDescent="0.2">
      <c r="E289" s="35"/>
    </row>
    <row r="290" spans="5:5" ht="30" customHeight="1" x14ac:dyDescent="0.2">
      <c r="E290" s="35"/>
    </row>
    <row r="291" spans="5:5" ht="30" customHeight="1" x14ac:dyDescent="0.2">
      <c r="E291" s="35"/>
    </row>
    <row r="292" spans="5:5" ht="30" customHeight="1" x14ac:dyDescent="0.2">
      <c r="E292" s="35"/>
    </row>
    <row r="293" spans="5:5" ht="30" customHeight="1" x14ac:dyDescent="0.2">
      <c r="E293" s="35"/>
    </row>
    <row r="294" spans="5:5" ht="30" customHeight="1" x14ac:dyDescent="0.2">
      <c r="E294" s="35"/>
    </row>
    <row r="295" spans="5:5" ht="30" customHeight="1" x14ac:dyDescent="0.2">
      <c r="E295" s="35"/>
    </row>
    <row r="296" spans="5:5" ht="30" customHeight="1" x14ac:dyDescent="0.2">
      <c r="E296" s="35"/>
    </row>
    <row r="297" spans="5:5" ht="30" customHeight="1" x14ac:dyDescent="0.2">
      <c r="E297" s="35"/>
    </row>
    <row r="298" spans="5:5" ht="30" customHeight="1" x14ac:dyDescent="0.2">
      <c r="E298" s="35"/>
    </row>
    <row r="299" spans="5:5" ht="30" customHeight="1" x14ac:dyDescent="0.2">
      <c r="E299" s="35"/>
    </row>
    <row r="300" spans="5:5" ht="30" customHeight="1" x14ac:dyDescent="0.2">
      <c r="E300" s="35"/>
    </row>
    <row r="301" spans="5:5" ht="30" customHeight="1" x14ac:dyDescent="0.2">
      <c r="E301" s="35"/>
    </row>
    <row r="302" spans="5:5" ht="30" customHeight="1" x14ac:dyDescent="0.2">
      <c r="E302" s="35"/>
    </row>
    <row r="303" spans="5:5" ht="30" customHeight="1" x14ac:dyDescent="0.2">
      <c r="E303" s="35"/>
    </row>
    <row r="304" spans="5:5" ht="30" customHeight="1" x14ac:dyDescent="0.2">
      <c r="E304" s="35"/>
    </row>
    <row r="305" spans="5:5" ht="30" customHeight="1" x14ac:dyDescent="0.2">
      <c r="E305" s="35"/>
    </row>
    <row r="306" spans="5:5" ht="30" customHeight="1" x14ac:dyDescent="0.2">
      <c r="E306" s="35"/>
    </row>
    <row r="307" spans="5:5" ht="30" customHeight="1" x14ac:dyDescent="0.2">
      <c r="E307" s="35"/>
    </row>
    <row r="308" spans="5:5" ht="30" customHeight="1" x14ac:dyDescent="0.2">
      <c r="E308" s="35"/>
    </row>
    <row r="309" spans="5:5" ht="30" customHeight="1" x14ac:dyDescent="0.2">
      <c r="E309" s="35"/>
    </row>
    <row r="310" spans="5:5" ht="30" customHeight="1" x14ac:dyDescent="0.2">
      <c r="E310" s="35"/>
    </row>
    <row r="311" spans="5:5" ht="30" customHeight="1" x14ac:dyDescent="0.2">
      <c r="E311" s="35"/>
    </row>
    <row r="312" spans="5:5" ht="30" customHeight="1" x14ac:dyDescent="0.2">
      <c r="E312" s="35"/>
    </row>
    <row r="313" spans="5:5" ht="30" customHeight="1" x14ac:dyDescent="0.2">
      <c r="E313" s="35"/>
    </row>
    <row r="314" spans="5:5" ht="30" customHeight="1" x14ac:dyDescent="0.2">
      <c r="E314" s="35"/>
    </row>
    <row r="315" spans="5:5" ht="30" customHeight="1" x14ac:dyDescent="0.2">
      <c r="E315" s="35"/>
    </row>
    <row r="316" spans="5:5" ht="30" customHeight="1" x14ac:dyDescent="0.2">
      <c r="E316" s="35"/>
    </row>
    <row r="317" spans="5:5" ht="30" customHeight="1" x14ac:dyDescent="0.2">
      <c r="E317" s="35"/>
    </row>
    <row r="318" spans="5:5" ht="30" customHeight="1" x14ac:dyDescent="0.2">
      <c r="E318" s="35"/>
    </row>
    <row r="319" spans="5:5" ht="30" customHeight="1" x14ac:dyDescent="0.2">
      <c r="E319" s="35"/>
    </row>
    <row r="320" spans="5:5" ht="30" customHeight="1" x14ac:dyDescent="0.2">
      <c r="E320" s="35"/>
    </row>
    <row r="321" spans="5:5" ht="30" customHeight="1" x14ac:dyDescent="0.2">
      <c r="E321" s="35"/>
    </row>
    <row r="322" spans="5:5" ht="30" customHeight="1" x14ac:dyDescent="0.2">
      <c r="E322" s="35"/>
    </row>
    <row r="323" spans="5:5" ht="30" customHeight="1" x14ac:dyDescent="0.2">
      <c r="E323" s="35"/>
    </row>
    <row r="324" spans="5:5" ht="30" customHeight="1" x14ac:dyDescent="0.2">
      <c r="E324" s="35"/>
    </row>
    <row r="325" spans="5:5" ht="30" customHeight="1" x14ac:dyDescent="0.2">
      <c r="E325" s="35"/>
    </row>
    <row r="326" spans="5:5" ht="30" customHeight="1" x14ac:dyDescent="0.2">
      <c r="E326" s="35"/>
    </row>
    <row r="327" spans="5:5" ht="30" customHeight="1" x14ac:dyDescent="0.2">
      <c r="E327" s="35"/>
    </row>
    <row r="328" spans="5:5" ht="30" customHeight="1" x14ac:dyDescent="0.2">
      <c r="E328" s="35"/>
    </row>
    <row r="329" spans="5:5" ht="30" customHeight="1" x14ac:dyDescent="0.2">
      <c r="E329" s="35"/>
    </row>
    <row r="330" spans="5:5" ht="30" customHeight="1" x14ac:dyDescent="0.2">
      <c r="E330" s="35"/>
    </row>
    <row r="331" spans="5:5" ht="30" customHeight="1" x14ac:dyDescent="0.2">
      <c r="E331" s="35"/>
    </row>
    <row r="332" spans="5:5" ht="30" customHeight="1" x14ac:dyDescent="0.2">
      <c r="E332" s="35"/>
    </row>
    <row r="333" spans="5:5" ht="30" customHeight="1" x14ac:dyDescent="0.2">
      <c r="E333" s="35"/>
    </row>
    <row r="334" spans="5:5" ht="30" customHeight="1" x14ac:dyDescent="0.2">
      <c r="E334" s="35"/>
    </row>
    <row r="335" spans="5:5" ht="30" customHeight="1" x14ac:dyDescent="0.2">
      <c r="E335" s="35"/>
    </row>
    <row r="336" spans="5:5" ht="30" customHeight="1" x14ac:dyDescent="0.2">
      <c r="E336" s="35"/>
    </row>
    <row r="337" spans="5:5" ht="30" customHeight="1" x14ac:dyDescent="0.2">
      <c r="E337" s="35"/>
    </row>
    <row r="338" spans="5:5" ht="30" customHeight="1" x14ac:dyDescent="0.2">
      <c r="E338" s="35"/>
    </row>
    <row r="339" spans="5:5" ht="30" customHeight="1" x14ac:dyDescent="0.2">
      <c r="E339" s="35"/>
    </row>
    <row r="340" spans="5:5" ht="30" customHeight="1" x14ac:dyDescent="0.2">
      <c r="E340" s="35"/>
    </row>
    <row r="341" spans="5:5" ht="30" customHeight="1" x14ac:dyDescent="0.2">
      <c r="E341" s="35"/>
    </row>
    <row r="342" spans="5:5" ht="30" customHeight="1" x14ac:dyDescent="0.2">
      <c r="E342" s="35"/>
    </row>
    <row r="343" spans="5:5" ht="30" customHeight="1" x14ac:dyDescent="0.2">
      <c r="E343" s="35"/>
    </row>
    <row r="344" spans="5:5" ht="30" customHeight="1" x14ac:dyDescent="0.2">
      <c r="E344" s="35"/>
    </row>
    <row r="345" spans="5:5" ht="30" customHeight="1" x14ac:dyDescent="0.2">
      <c r="E345" s="35"/>
    </row>
    <row r="346" spans="5:5" ht="30" customHeight="1" x14ac:dyDescent="0.2">
      <c r="E346" s="35"/>
    </row>
    <row r="347" spans="5:5" ht="30" customHeight="1" x14ac:dyDescent="0.2">
      <c r="E347" s="35"/>
    </row>
    <row r="348" spans="5:5" ht="30" customHeight="1" x14ac:dyDescent="0.2">
      <c r="E348" s="35"/>
    </row>
    <row r="349" spans="5:5" ht="30" customHeight="1" x14ac:dyDescent="0.2">
      <c r="E349" s="35"/>
    </row>
    <row r="350" spans="5:5" ht="30" customHeight="1" x14ac:dyDescent="0.2">
      <c r="E350" s="35"/>
    </row>
    <row r="351" spans="5:5" ht="30" customHeight="1" x14ac:dyDescent="0.2">
      <c r="E351" s="35"/>
    </row>
    <row r="352" spans="5:5" ht="30" customHeight="1" x14ac:dyDescent="0.2">
      <c r="E352" s="35"/>
    </row>
    <row r="353" spans="5:5" ht="30" customHeight="1" x14ac:dyDescent="0.2">
      <c r="E353" s="35"/>
    </row>
    <row r="354" spans="5:5" ht="30" customHeight="1" x14ac:dyDescent="0.2">
      <c r="E354" s="35"/>
    </row>
    <row r="355" spans="5:5" ht="30" customHeight="1" x14ac:dyDescent="0.2">
      <c r="E355" s="35"/>
    </row>
    <row r="356" spans="5:5" ht="30" customHeight="1" x14ac:dyDescent="0.2">
      <c r="E356" s="35"/>
    </row>
    <row r="357" spans="5:5" ht="30" customHeight="1" x14ac:dyDescent="0.2">
      <c r="E357" s="35"/>
    </row>
    <row r="358" spans="5:5" ht="30" customHeight="1" x14ac:dyDescent="0.2">
      <c r="E358" s="35"/>
    </row>
    <row r="359" spans="5:5" ht="30" customHeight="1" x14ac:dyDescent="0.2">
      <c r="E359" s="35"/>
    </row>
    <row r="360" spans="5:5" ht="30" customHeight="1" x14ac:dyDescent="0.2">
      <c r="E360" s="35"/>
    </row>
    <row r="361" spans="5:5" ht="30" customHeight="1" x14ac:dyDescent="0.2">
      <c r="E361" s="35"/>
    </row>
    <row r="362" spans="5:5" ht="30" customHeight="1" x14ac:dyDescent="0.2">
      <c r="E362" s="35"/>
    </row>
    <row r="363" spans="5:5" ht="30" customHeight="1" x14ac:dyDescent="0.2">
      <c r="E363" s="35"/>
    </row>
    <row r="364" spans="5:5" ht="30" customHeight="1" x14ac:dyDescent="0.2">
      <c r="E364" s="35"/>
    </row>
    <row r="365" spans="5:5" ht="30" customHeight="1" x14ac:dyDescent="0.2">
      <c r="E365" s="35"/>
    </row>
    <row r="366" spans="5:5" ht="30" customHeight="1" x14ac:dyDescent="0.2">
      <c r="E366" s="35"/>
    </row>
    <row r="367" spans="5:5" ht="30" customHeight="1" x14ac:dyDescent="0.2">
      <c r="E367" s="35"/>
    </row>
    <row r="368" spans="5:5" ht="30" customHeight="1" x14ac:dyDescent="0.2">
      <c r="E368" s="35"/>
    </row>
    <row r="369" spans="5:5" ht="30" customHeight="1" x14ac:dyDescent="0.2">
      <c r="E369" s="35"/>
    </row>
    <row r="370" spans="5:5" ht="30" customHeight="1" x14ac:dyDescent="0.2">
      <c r="E370" s="35"/>
    </row>
    <row r="371" spans="5:5" ht="30" customHeight="1" x14ac:dyDescent="0.2">
      <c r="E371" s="35"/>
    </row>
    <row r="372" spans="5:5" ht="30" customHeight="1" x14ac:dyDescent="0.2">
      <c r="E372" s="35"/>
    </row>
    <row r="373" spans="5:5" ht="30" customHeight="1" x14ac:dyDescent="0.2">
      <c r="E373" s="35"/>
    </row>
    <row r="374" spans="5:5" ht="30" customHeight="1" x14ac:dyDescent="0.2">
      <c r="E374" s="35"/>
    </row>
    <row r="375" spans="5:5" ht="30" customHeight="1" x14ac:dyDescent="0.2">
      <c r="E375" s="35"/>
    </row>
    <row r="376" spans="5:5" ht="30" customHeight="1" x14ac:dyDescent="0.2">
      <c r="E376" s="35"/>
    </row>
    <row r="377" spans="5:5" ht="30" customHeight="1" x14ac:dyDescent="0.2">
      <c r="E377" s="35"/>
    </row>
    <row r="378" spans="5:5" ht="30" customHeight="1" x14ac:dyDescent="0.2">
      <c r="E378" s="35"/>
    </row>
    <row r="379" spans="5:5" ht="30" customHeight="1" x14ac:dyDescent="0.2">
      <c r="E379" s="35"/>
    </row>
    <row r="380" spans="5:5" ht="30" customHeight="1" x14ac:dyDescent="0.2">
      <c r="E380" s="35"/>
    </row>
    <row r="381" spans="5:5" ht="30" customHeight="1" x14ac:dyDescent="0.2">
      <c r="E381" s="35"/>
    </row>
    <row r="382" spans="5:5" ht="30" customHeight="1" x14ac:dyDescent="0.2">
      <c r="E382" s="35"/>
    </row>
    <row r="383" spans="5:5" ht="30" customHeight="1" x14ac:dyDescent="0.2">
      <c r="E383" s="35"/>
    </row>
    <row r="384" spans="5:5" ht="30" customHeight="1" x14ac:dyDescent="0.2">
      <c r="E384" s="35"/>
    </row>
    <row r="385" spans="5:5" ht="30" customHeight="1" x14ac:dyDescent="0.2">
      <c r="E385" s="35"/>
    </row>
    <row r="386" spans="5:5" ht="30" customHeight="1" x14ac:dyDescent="0.2">
      <c r="E386" s="35"/>
    </row>
    <row r="387" spans="5:5" ht="30" customHeight="1" x14ac:dyDescent="0.2">
      <c r="E387" s="35"/>
    </row>
    <row r="388" spans="5:5" ht="30" customHeight="1" x14ac:dyDescent="0.2">
      <c r="E388" s="35"/>
    </row>
    <row r="389" spans="5:5" ht="30" customHeight="1" x14ac:dyDescent="0.2">
      <c r="E389" s="35"/>
    </row>
    <row r="390" spans="5:5" ht="30" customHeight="1" x14ac:dyDescent="0.2">
      <c r="E390" s="35"/>
    </row>
    <row r="391" spans="5:5" ht="30" customHeight="1" x14ac:dyDescent="0.2">
      <c r="E391" s="35"/>
    </row>
    <row r="392" spans="5:5" ht="30" customHeight="1" x14ac:dyDescent="0.2">
      <c r="E392" s="35"/>
    </row>
    <row r="393" spans="5:5" ht="30" customHeight="1" x14ac:dyDescent="0.2">
      <c r="E393" s="35"/>
    </row>
    <row r="394" spans="5:5" ht="30" customHeight="1" x14ac:dyDescent="0.2">
      <c r="E394" s="35"/>
    </row>
    <row r="395" spans="5:5" ht="30" customHeight="1" x14ac:dyDescent="0.2">
      <c r="E395" s="35"/>
    </row>
    <row r="396" spans="5:5" ht="30" customHeight="1" x14ac:dyDescent="0.2">
      <c r="E396" s="35"/>
    </row>
    <row r="397" spans="5:5" ht="30" customHeight="1" x14ac:dyDescent="0.2">
      <c r="E397" s="35"/>
    </row>
    <row r="398" spans="5:5" ht="30" customHeight="1" x14ac:dyDescent="0.2">
      <c r="E398" s="35"/>
    </row>
    <row r="399" spans="5:5" ht="30" customHeight="1" x14ac:dyDescent="0.2">
      <c r="E399" s="35"/>
    </row>
    <row r="400" spans="5:5" ht="30" customHeight="1" x14ac:dyDescent="0.2">
      <c r="E400" s="35"/>
    </row>
    <row r="401" spans="5:5" ht="30" customHeight="1" x14ac:dyDescent="0.2">
      <c r="E401" s="35"/>
    </row>
    <row r="402" spans="5:5" ht="30" customHeight="1" x14ac:dyDescent="0.2">
      <c r="E402" s="35"/>
    </row>
    <row r="403" spans="5:5" ht="30" customHeight="1" x14ac:dyDescent="0.2">
      <c r="E403" s="35"/>
    </row>
    <row r="404" spans="5:5" ht="30" customHeight="1" x14ac:dyDescent="0.2">
      <c r="E404" s="35"/>
    </row>
    <row r="405" spans="5:5" ht="30" customHeight="1" x14ac:dyDescent="0.2">
      <c r="E405" s="35"/>
    </row>
    <row r="406" spans="5:5" ht="30" customHeight="1" x14ac:dyDescent="0.2">
      <c r="E406" s="35"/>
    </row>
    <row r="407" spans="5:5" ht="30" customHeight="1" x14ac:dyDescent="0.2">
      <c r="E407" s="35"/>
    </row>
    <row r="408" spans="5:5" ht="30" customHeight="1" x14ac:dyDescent="0.2">
      <c r="E408" s="35"/>
    </row>
    <row r="409" spans="5:5" ht="30" customHeight="1" x14ac:dyDescent="0.2">
      <c r="E409" s="35"/>
    </row>
    <row r="410" spans="5:5" ht="30" customHeight="1" x14ac:dyDescent="0.2">
      <c r="E410" s="35"/>
    </row>
    <row r="411" spans="5:5" ht="30" customHeight="1" x14ac:dyDescent="0.2">
      <c r="E411" s="35"/>
    </row>
    <row r="412" spans="5:5" ht="30" customHeight="1" x14ac:dyDescent="0.2">
      <c r="E412" s="35"/>
    </row>
    <row r="413" spans="5:5" ht="30" customHeight="1" x14ac:dyDescent="0.2">
      <c r="E413" s="35"/>
    </row>
    <row r="414" spans="5:5" ht="30" customHeight="1" x14ac:dyDescent="0.2">
      <c r="E414" s="35"/>
    </row>
    <row r="415" spans="5:5" ht="30" customHeight="1" x14ac:dyDescent="0.2">
      <c r="E415" s="35"/>
    </row>
    <row r="416" spans="5:5" ht="30" customHeight="1" x14ac:dyDescent="0.2">
      <c r="E416" s="35"/>
    </row>
    <row r="417" spans="5:5" ht="30" customHeight="1" x14ac:dyDescent="0.2">
      <c r="E417" s="35"/>
    </row>
    <row r="418" spans="5:5" ht="30" customHeight="1" x14ac:dyDescent="0.2">
      <c r="E418" s="35"/>
    </row>
    <row r="419" spans="5:5" ht="30" customHeight="1" x14ac:dyDescent="0.2">
      <c r="E419" s="35"/>
    </row>
    <row r="420" spans="5:5" ht="30" customHeight="1" x14ac:dyDescent="0.2">
      <c r="E420" s="35"/>
    </row>
    <row r="421" spans="5:5" ht="30" customHeight="1" x14ac:dyDescent="0.2">
      <c r="E421" s="35"/>
    </row>
    <row r="422" spans="5:5" ht="30" customHeight="1" x14ac:dyDescent="0.2">
      <c r="E422" s="35"/>
    </row>
    <row r="423" spans="5:5" ht="30" customHeight="1" x14ac:dyDescent="0.2">
      <c r="E423" s="35"/>
    </row>
    <row r="424" spans="5:5" ht="30" customHeight="1" x14ac:dyDescent="0.2">
      <c r="E424" s="35"/>
    </row>
    <row r="425" spans="5:5" ht="30" customHeight="1" x14ac:dyDescent="0.2">
      <c r="E425" s="35"/>
    </row>
    <row r="426" spans="5:5" ht="30" customHeight="1" x14ac:dyDescent="0.2">
      <c r="E426" s="35"/>
    </row>
    <row r="427" spans="5:5" ht="30" customHeight="1" x14ac:dyDescent="0.2">
      <c r="E427" s="35"/>
    </row>
    <row r="428" spans="5:5" ht="30" customHeight="1" x14ac:dyDescent="0.2">
      <c r="E428" s="35"/>
    </row>
    <row r="429" spans="5:5" ht="30" customHeight="1" x14ac:dyDescent="0.2">
      <c r="E429" s="35"/>
    </row>
    <row r="430" spans="5:5" ht="30" customHeight="1" x14ac:dyDescent="0.2">
      <c r="E430" s="35"/>
    </row>
    <row r="431" spans="5:5" ht="30" customHeight="1" x14ac:dyDescent="0.2">
      <c r="E431" s="35"/>
    </row>
    <row r="432" spans="5:5" ht="30" customHeight="1" x14ac:dyDescent="0.2">
      <c r="E432" s="35"/>
    </row>
    <row r="433" spans="5:5" ht="30" customHeight="1" x14ac:dyDescent="0.2">
      <c r="E433" s="35"/>
    </row>
    <row r="434" spans="5:5" ht="30" customHeight="1" x14ac:dyDescent="0.2">
      <c r="E434" s="35"/>
    </row>
    <row r="435" spans="5:5" ht="30" customHeight="1" x14ac:dyDescent="0.2">
      <c r="E435" s="35"/>
    </row>
    <row r="436" spans="5:5" ht="30" customHeight="1" x14ac:dyDescent="0.2">
      <c r="E436" s="35"/>
    </row>
    <row r="437" spans="5:5" ht="30" customHeight="1" x14ac:dyDescent="0.2">
      <c r="E437" s="35"/>
    </row>
    <row r="438" spans="5:5" ht="30" customHeight="1" x14ac:dyDescent="0.2">
      <c r="E438" s="35"/>
    </row>
    <row r="439" spans="5:5" ht="30" customHeight="1" x14ac:dyDescent="0.2">
      <c r="E439" s="35"/>
    </row>
    <row r="440" spans="5:5" ht="30" customHeight="1" x14ac:dyDescent="0.2">
      <c r="E440" s="35"/>
    </row>
    <row r="441" spans="5:5" ht="30" customHeight="1" x14ac:dyDescent="0.2">
      <c r="E441" s="35"/>
    </row>
    <row r="442" spans="5:5" ht="30" customHeight="1" x14ac:dyDescent="0.2">
      <c r="E442" s="35"/>
    </row>
    <row r="443" spans="5:5" ht="30" customHeight="1" x14ac:dyDescent="0.2">
      <c r="E443" s="35"/>
    </row>
    <row r="444" spans="5:5" ht="30" customHeight="1" x14ac:dyDescent="0.2">
      <c r="E444" s="35"/>
    </row>
    <row r="445" spans="5:5" ht="30" customHeight="1" x14ac:dyDescent="0.2">
      <c r="E445" s="35"/>
    </row>
    <row r="446" spans="5:5" ht="30" customHeight="1" x14ac:dyDescent="0.2">
      <c r="E446" s="35"/>
    </row>
    <row r="447" spans="5:5" ht="30" customHeight="1" x14ac:dyDescent="0.2">
      <c r="E447" s="35"/>
    </row>
    <row r="448" spans="5:5" ht="30" customHeight="1" x14ac:dyDescent="0.2">
      <c r="E448" s="35"/>
    </row>
    <row r="449" spans="5:5" ht="30" customHeight="1" x14ac:dyDescent="0.2">
      <c r="E449" s="35"/>
    </row>
    <row r="450" spans="5:5" ht="30" customHeight="1" x14ac:dyDescent="0.2">
      <c r="E450" s="35"/>
    </row>
    <row r="451" spans="5:5" ht="30" customHeight="1" x14ac:dyDescent="0.2">
      <c r="E451" s="35"/>
    </row>
    <row r="452" spans="5:5" ht="30" customHeight="1" x14ac:dyDescent="0.2">
      <c r="E452" s="35"/>
    </row>
    <row r="453" spans="5:5" ht="30" customHeight="1" x14ac:dyDescent="0.2">
      <c r="E453" s="35"/>
    </row>
    <row r="454" spans="5:5" ht="30" customHeight="1" x14ac:dyDescent="0.2">
      <c r="E454" s="35"/>
    </row>
    <row r="455" spans="5:5" ht="30" customHeight="1" x14ac:dyDescent="0.2">
      <c r="E455" s="35"/>
    </row>
    <row r="456" spans="5:5" ht="30" customHeight="1" x14ac:dyDescent="0.2">
      <c r="E456" s="35"/>
    </row>
    <row r="457" spans="5:5" ht="30" customHeight="1" x14ac:dyDescent="0.2">
      <c r="E457" s="35"/>
    </row>
    <row r="458" spans="5:5" ht="30" customHeight="1" x14ac:dyDescent="0.2">
      <c r="E458" s="35"/>
    </row>
    <row r="459" spans="5:5" ht="30" customHeight="1" x14ac:dyDescent="0.2">
      <c r="E459" s="35"/>
    </row>
    <row r="460" spans="5:5" ht="30" customHeight="1" x14ac:dyDescent="0.2">
      <c r="E460" s="35"/>
    </row>
    <row r="461" spans="5:5" ht="30" customHeight="1" x14ac:dyDescent="0.2">
      <c r="E461" s="35"/>
    </row>
    <row r="462" spans="5:5" ht="30" customHeight="1" x14ac:dyDescent="0.2">
      <c r="E462" s="35"/>
    </row>
    <row r="463" spans="5:5" ht="30" customHeight="1" x14ac:dyDescent="0.2">
      <c r="E463" s="35"/>
    </row>
    <row r="464" spans="5:5" ht="30" customHeight="1" x14ac:dyDescent="0.2">
      <c r="E464" s="35"/>
    </row>
    <row r="465" spans="5:5" ht="30" customHeight="1" x14ac:dyDescent="0.2">
      <c r="E465" s="35"/>
    </row>
    <row r="466" spans="5:5" ht="30" customHeight="1" x14ac:dyDescent="0.2">
      <c r="E466" s="35"/>
    </row>
    <row r="467" spans="5:5" ht="30" customHeight="1" x14ac:dyDescent="0.2">
      <c r="E467" s="35"/>
    </row>
    <row r="468" spans="5:5" ht="30" customHeight="1" x14ac:dyDescent="0.2">
      <c r="E468" s="35"/>
    </row>
    <row r="469" spans="5:5" ht="30" customHeight="1" x14ac:dyDescent="0.2">
      <c r="E469" s="35"/>
    </row>
    <row r="470" spans="5:5" ht="30" customHeight="1" x14ac:dyDescent="0.2">
      <c r="E470" s="35"/>
    </row>
    <row r="471" spans="5:5" ht="30" customHeight="1" x14ac:dyDescent="0.2">
      <c r="E471" s="35"/>
    </row>
    <row r="472" spans="5:5" ht="30" customHeight="1" x14ac:dyDescent="0.2">
      <c r="E472" s="35"/>
    </row>
    <row r="473" spans="5:5" ht="30" customHeight="1" x14ac:dyDescent="0.2">
      <c r="E473" s="35"/>
    </row>
    <row r="474" spans="5:5" ht="30" customHeight="1" x14ac:dyDescent="0.2">
      <c r="E474" s="35"/>
    </row>
    <row r="475" spans="5:5" ht="30" customHeight="1" x14ac:dyDescent="0.2">
      <c r="E475" s="35"/>
    </row>
    <row r="476" spans="5:5" ht="30" customHeight="1" x14ac:dyDescent="0.2">
      <c r="E476" s="35"/>
    </row>
    <row r="477" spans="5:5" ht="30" customHeight="1" x14ac:dyDescent="0.2">
      <c r="E477" s="35"/>
    </row>
    <row r="478" spans="5:5" ht="30" customHeight="1" x14ac:dyDescent="0.2">
      <c r="E478" s="35"/>
    </row>
    <row r="479" spans="5:5" ht="30" customHeight="1" x14ac:dyDescent="0.2">
      <c r="E479" s="35"/>
    </row>
    <row r="480" spans="5:5" ht="30" customHeight="1" x14ac:dyDescent="0.2">
      <c r="E480" s="35"/>
    </row>
    <row r="481" spans="5:5" ht="30" customHeight="1" x14ac:dyDescent="0.2">
      <c r="E481" s="35"/>
    </row>
    <row r="482" spans="5:5" ht="30" customHeight="1" x14ac:dyDescent="0.2">
      <c r="E482" s="35"/>
    </row>
    <row r="483" spans="5:5" ht="30" customHeight="1" x14ac:dyDescent="0.2">
      <c r="E483" s="35"/>
    </row>
    <row r="484" spans="5:5" ht="30" customHeight="1" x14ac:dyDescent="0.2">
      <c r="E484" s="35"/>
    </row>
    <row r="485" spans="5:5" ht="30" customHeight="1" x14ac:dyDescent="0.2">
      <c r="E485" s="35"/>
    </row>
    <row r="486" spans="5:5" ht="30" customHeight="1" x14ac:dyDescent="0.2">
      <c r="E486" s="35"/>
    </row>
    <row r="487" spans="5:5" ht="30" customHeight="1" x14ac:dyDescent="0.2">
      <c r="E487" s="35"/>
    </row>
    <row r="488" spans="5:5" ht="30" customHeight="1" x14ac:dyDescent="0.2">
      <c r="E488" s="35"/>
    </row>
    <row r="489" spans="5:5" ht="30" customHeight="1" x14ac:dyDescent="0.2">
      <c r="E489" s="35"/>
    </row>
    <row r="490" spans="5:5" ht="30" customHeight="1" x14ac:dyDescent="0.2">
      <c r="E490" s="35"/>
    </row>
    <row r="491" spans="5:5" ht="30" customHeight="1" x14ac:dyDescent="0.2">
      <c r="E491" s="35"/>
    </row>
    <row r="492" spans="5:5" ht="30" customHeight="1" x14ac:dyDescent="0.2">
      <c r="E492" s="35"/>
    </row>
    <row r="493" spans="5:5" ht="30" customHeight="1" x14ac:dyDescent="0.2">
      <c r="E493" s="35"/>
    </row>
    <row r="494" spans="5:5" ht="30" customHeight="1" x14ac:dyDescent="0.2">
      <c r="E494" s="35"/>
    </row>
    <row r="495" spans="5:5" ht="30" customHeight="1" x14ac:dyDescent="0.2">
      <c r="E495" s="35"/>
    </row>
    <row r="496" spans="5:5" ht="30" customHeight="1" x14ac:dyDescent="0.2">
      <c r="E496" s="35"/>
    </row>
    <row r="497" spans="5:5" ht="30" customHeight="1" x14ac:dyDescent="0.2">
      <c r="E497" s="35"/>
    </row>
    <row r="498" spans="5:5" ht="30" customHeight="1" x14ac:dyDescent="0.2">
      <c r="E498" s="35"/>
    </row>
    <row r="499" spans="5:5" ht="30" customHeight="1" x14ac:dyDescent="0.2">
      <c r="E499" s="35"/>
    </row>
    <row r="500" spans="5:5" ht="30" customHeight="1" x14ac:dyDescent="0.2">
      <c r="E500" s="35"/>
    </row>
    <row r="501" spans="5:5" ht="30" customHeight="1" x14ac:dyDescent="0.2">
      <c r="E501" s="35"/>
    </row>
    <row r="502" spans="5:5" ht="30" customHeight="1" x14ac:dyDescent="0.2">
      <c r="E502" s="35"/>
    </row>
    <row r="503" spans="5:5" ht="30" customHeight="1" x14ac:dyDescent="0.2">
      <c r="E503" s="35"/>
    </row>
    <row r="504" spans="5:5" ht="30" customHeight="1" x14ac:dyDescent="0.2">
      <c r="E504" s="35"/>
    </row>
    <row r="505" spans="5:5" ht="30" customHeight="1" x14ac:dyDescent="0.2">
      <c r="E505" s="35"/>
    </row>
    <row r="506" spans="5:5" ht="30" customHeight="1" x14ac:dyDescent="0.2">
      <c r="E506" s="35"/>
    </row>
    <row r="507" spans="5:5" ht="30" customHeight="1" x14ac:dyDescent="0.2">
      <c r="E507" s="35"/>
    </row>
    <row r="508" spans="5:5" ht="30" customHeight="1" x14ac:dyDescent="0.2">
      <c r="E508" s="35"/>
    </row>
    <row r="509" spans="5:5" ht="30" customHeight="1" x14ac:dyDescent="0.2">
      <c r="E509" s="35"/>
    </row>
    <row r="510" spans="5:5" ht="30" customHeight="1" x14ac:dyDescent="0.2">
      <c r="E510" s="35"/>
    </row>
    <row r="511" spans="5:5" ht="30" customHeight="1" x14ac:dyDescent="0.2">
      <c r="E511" s="35"/>
    </row>
    <row r="512" spans="5:5" ht="30" customHeight="1" x14ac:dyDescent="0.2">
      <c r="E512" s="35"/>
    </row>
    <row r="513" spans="5:5" ht="30" customHeight="1" x14ac:dyDescent="0.2">
      <c r="E513" s="35"/>
    </row>
    <row r="514" spans="5:5" ht="30" customHeight="1" x14ac:dyDescent="0.2">
      <c r="E514" s="35"/>
    </row>
    <row r="515" spans="5:5" ht="30" customHeight="1" x14ac:dyDescent="0.2">
      <c r="E515" s="35"/>
    </row>
    <row r="516" spans="5:5" ht="30" customHeight="1" x14ac:dyDescent="0.2">
      <c r="E516" s="35"/>
    </row>
    <row r="517" spans="5:5" ht="30" customHeight="1" x14ac:dyDescent="0.2">
      <c r="E517" s="35"/>
    </row>
    <row r="518" spans="5:5" ht="30" customHeight="1" x14ac:dyDescent="0.2">
      <c r="E518" s="35"/>
    </row>
    <row r="519" spans="5:5" ht="30" customHeight="1" x14ac:dyDescent="0.2">
      <c r="E519" s="35"/>
    </row>
    <row r="520" spans="5:5" ht="30" customHeight="1" x14ac:dyDescent="0.2">
      <c r="E520" s="35"/>
    </row>
    <row r="521" spans="5:5" ht="30" customHeight="1" x14ac:dyDescent="0.2">
      <c r="E521" s="35"/>
    </row>
    <row r="522" spans="5:5" ht="30" customHeight="1" x14ac:dyDescent="0.2">
      <c r="E522" s="35"/>
    </row>
    <row r="523" spans="5:5" ht="30" customHeight="1" x14ac:dyDescent="0.2">
      <c r="E523" s="35"/>
    </row>
    <row r="524" spans="5:5" ht="30" customHeight="1" x14ac:dyDescent="0.2">
      <c r="E524" s="35"/>
    </row>
    <row r="525" spans="5:5" ht="30" customHeight="1" x14ac:dyDescent="0.2">
      <c r="E525" s="35"/>
    </row>
    <row r="526" spans="5:5" ht="30" customHeight="1" x14ac:dyDescent="0.2">
      <c r="E526" s="35"/>
    </row>
    <row r="527" spans="5:5" ht="30" customHeight="1" x14ac:dyDescent="0.2">
      <c r="E527" s="35"/>
    </row>
    <row r="528" spans="5:5" ht="30" customHeight="1" x14ac:dyDescent="0.2">
      <c r="E528" s="35"/>
    </row>
    <row r="529" spans="5:5" ht="30" customHeight="1" x14ac:dyDescent="0.2">
      <c r="E529" s="35"/>
    </row>
    <row r="530" spans="5:5" ht="30" customHeight="1" x14ac:dyDescent="0.2">
      <c r="E530" s="35"/>
    </row>
    <row r="531" spans="5:5" ht="30" customHeight="1" x14ac:dyDescent="0.2">
      <c r="E531" s="35"/>
    </row>
    <row r="532" spans="5:5" ht="30" customHeight="1" x14ac:dyDescent="0.2">
      <c r="E532" s="35"/>
    </row>
    <row r="533" spans="5:5" ht="30" customHeight="1" x14ac:dyDescent="0.2">
      <c r="E533" s="35"/>
    </row>
    <row r="534" spans="5:5" ht="30" customHeight="1" x14ac:dyDescent="0.2">
      <c r="E534" s="35"/>
    </row>
    <row r="535" spans="5:5" ht="30" customHeight="1" x14ac:dyDescent="0.2">
      <c r="E535" s="35"/>
    </row>
    <row r="536" spans="5:5" ht="30" customHeight="1" x14ac:dyDescent="0.2">
      <c r="E536" s="35"/>
    </row>
    <row r="537" spans="5:5" ht="30" customHeight="1" x14ac:dyDescent="0.2">
      <c r="E537" s="35"/>
    </row>
    <row r="538" spans="5:5" ht="30" customHeight="1" x14ac:dyDescent="0.2">
      <c r="E538" s="35"/>
    </row>
    <row r="539" spans="5:5" ht="30" customHeight="1" x14ac:dyDescent="0.2">
      <c r="E539" s="35"/>
    </row>
    <row r="540" spans="5:5" ht="30" customHeight="1" x14ac:dyDescent="0.2">
      <c r="E540" s="35"/>
    </row>
    <row r="541" spans="5:5" ht="30" customHeight="1" x14ac:dyDescent="0.2">
      <c r="E541" s="35"/>
    </row>
    <row r="542" spans="5:5" ht="30" customHeight="1" x14ac:dyDescent="0.2">
      <c r="E542" s="35"/>
    </row>
    <row r="543" spans="5:5" ht="30" customHeight="1" x14ac:dyDescent="0.2">
      <c r="E543" s="35"/>
    </row>
    <row r="544" spans="5:5" ht="30" customHeight="1" x14ac:dyDescent="0.2">
      <c r="E544" s="35"/>
    </row>
    <row r="545" spans="5:5" ht="30" customHeight="1" x14ac:dyDescent="0.2">
      <c r="E545" s="35"/>
    </row>
    <row r="546" spans="5:5" ht="30" customHeight="1" x14ac:dyDescent="0.2">
      <c r="E546" s="35"/>
    </row>
    <row r="547" spans="5:5" ht="30" customHeight="1" x14ac:dyDescent="0.2">
      <c r="E547" s="35"/>
    </row>
    <row r="548" spans="5:5" ht="30" customHeight="1" x14ac:dyDescent="0.2">
      <c r="E548" s="35"/>
    </row>
    <row r="549" spans="5:5" ht="30" customHeight="1" x14ac:dyDescent="0.2">
      <c r="E549" s="35"/>
    </row>
    <row r="550" spans="5:5" ht="30" customHeight="1" x14ac:dyDescent="0.2">
      <c r="E550" s="35"/>
    </row>
    <row r="551" spans="5:5" ht="30" customHeight="1" x14ac:dyDescent="0.2">
      <c r="E551" s="35"/>
    </row>
    <row r="552" spans="5:5" ht="30" customHeight="1" x14ac:dyDescent="0.2">
      <c r="E552" s="35"/>
    </row>
    <row r="553" spans="5:5" ht="30" customHeight="1" x14ac:dyDescent="0.2">
      <c r="E553" s="35"/>
    </row>
    <row r="554" spans="5:5" ht="30" customHeight="1" x14ac:dyDescent="0.2">
      <c r="E554" s="35"/>
    </row>
    <row r="555" spans="5:5" ht="30" customHeight="1" x14ac:dyDescent="0.2">
      <c r="E555" s="35"/>
    </row>
    <row r="556" spans="5:5" ht="30" customHeight="1" x14ac:dyDescent="0.2">
      <c r="E556" s="35"/>
    </row>
    <row r="557" spans="5:5" ht="30" customHeight="1" x14ac:dyDescent="0.2">
      <c r="E557" s="35"/>
    </row>
    <row r="558" spans="5:5" ht="30" customHeight="1" x14ac:dyDescent="0.2">
      <c r="E558" s="35"/>
    </row>
    <row r="559" spans="5:5" ht="30" customHeight="1" x14ac:dyDescent="0.2">
      <c r="E559" s="35"/>
    </row>
    <row r="560" spans="5:5" ht="30" customHeight="1" x14ac:dyDescent="0.2">
      <c r="E560" s="35"/>
    </row>
    <row r="561" spans="5:5" ht="30" customHeight="1" x14ac:dyDescent="0.2">
      <c r="E561" s="35"/>
    </row>
    <row r="562" spans="5:5" ht="30" customHeight="1" x14ac:dyDescent="0.2">
      <c r="E562" s="35"/>
    </row>
    <row r="563" spans="5:5" ht="30" customHeight="1" x14ac:dyDescent="0.2">
      <c r="E563" s="35"/>
    </row>
    <row r="564" spans="5:5" ht="30" customHeight="1" x14ac:dyDescent="0.2">
      <c r="E564" s="35"/>
    </row>
    <row r="565" spans="5:5" ht="30" customHeight="1" x14ac:dyDescent="0.2">
      <c r="E565" s="35"/>
    </row>
    <row r="566" spans="5:5" ht="30" customHeight="1" x14ac:dyDescent="0.2">
      <c r="E566" s="35"/>
    </row>
    <row r="567" spans="5:5" ht="30" customHeight="1" x14ac:dyDescent="0.2">
      <c r="E567" s="35"/>
    </row>
    <row r="568" spans="5:5" ht="30" customHeight="1" x14ac:dyDescent="0.2">
      <c r="E568" s="35"/>
    </row>
    <row r="569" spans="5:5" ht="30" customHeight="1" x14ac:dyDescent="0.2">
      <c r="E569" s="35"/>
    </row>
    <row r="570" spans="5:5" ht="30" customHeight="1" x14ac:dyDescent="0.2">
      <c r="E570" s="35"/>
    </row>
    <row r="571" spans="5:5" ht="30" customHeight="1" x14ac:dyDescent="0.2">
      <c r="E571" s="35"/>
    </row>
    <row r="572" spans="5:5" ht="30" customHeight="1" x14ac:dyDescent="0.2">
      <c r="E572" s="35"/>
    </row>
    <row r="573" spans="5:5" ht="30" customHeight="1" x14ac:dyDescent="0.2">
      <c r="E573" s="35"/>
    </row>
    <row r="574" spans="5:5" ht="30" customHeight="1" x14ac:dyDescent="0.2">
      <c r="E574" s="35"/>
    </row>
    <row r="575" spans="5:5" ht="30" customHeight="1" x14ac:dyDescent="0.2">
      <c r="E575" s="35"/>
    </row>
    <row r="576" spans="5:5" ht="30" customHeight="1" x14ac:dyDescent="0.2">
      <c r="E576" s="35"/>
    </row>
    <row r="577" spans="5:5" ht="30" customHeight="1" x14ac:dyDescent="0.2">
      <c r="E577" s="35"/>
    </row>
    <row r="578" spans="5:5" ht="30" customHeight="1" x14ac:dyDescent="0.2">
      <c r="E578" s="35"/>
    </row>
    <row r="579" spans="5:5" ht="30" customHeight="1" x14ac:dyDescent="0.2">
      <c r="E579" s="35"/>
    </row>
    <row r="580" spans="5:5" ht="30" customHeight="1" x14ac:dyDescent="0.2">
      <c r="E580" s="35"/>
    </row>
    <row r="581" spans="5:5" ht="30" customHeight="1" x14ac:dyDescent="0.2">
      <c r="E581" s="35"/>
    </row>
    <row r="582" spans="5:5" ht="30" customHeight="1" x14ac:dyDescent="0.2">
      <c r="E582" s="35"/>
    </row>
    <row r="583" spans="5:5" ht="30" customHeight="1" x14ac:dyDescent="0.2">
      <c r="E583" s="35"/>
    </row>
    <row r="584" spans="5:5" ht="30" customHeight="1" x14ac:dyDescent="0.2">
      <c r="E584" s="35"/>
    </row>
    <row r="585" spans="5:5" ht="30" customHeight="1" x14ac:dyDescent="0.2">
      <c r="E585" s="35"/>
    </row>
    <row r="586" spans="5:5" ht="30" customHeight="1" x14ac:dyDescent="0.2">
      <c r="E586" s="35"/>
    </row>
    <row r="587" spans="5:5" ht="30" customHeight="1" x14ac:dyDescent="0.2">
      <c r="E587" s="35"/>
    </row>
    <row r="588" spans="5:5" ht="30" customHeight="1" x14ac:dyDescent="0.2">
      <c r="E588" s="35"/>
    </row>
    <row r="589" spans="5:5" ht="30" customHeight="1" x14ac:dyDescent="0.2">
      <c r="E589" s="35"/>
    </row>
    <row r="590" spans="5:5" ht="30" customHeight="1" x14ac:dyDescent="0.2">
      <c r="E590" s="35"/>
    </row>
    <row r="591" spans="5:5" ht="30" customHeight="1" x14ac:dyDescent="0.2">
      <c r="E591" s="35"/>
    </row>
    <row r="592" spans="5:5" ht="30" customHeight="1" x14ac:dyDescent="0.2">
      <c r="E592" s="35"/>
    </row>
    <row r="593" spans="5:5" ht="30" customHeight="1" x14ac:dyDescent="0.2">
      <c r="E593" s="35"/>
    </row>
    <row r="594" spans="5:5" ht="30" customHeight="1" x14ac:dyDescent="0.2">
      <c r="E594" s="35"/>
    </row>
    <row r="595" spans="5:5" ht="30" customHeight="1" x14ac:dyDescent="0.2">
      <c r="E595" s="35"/>
    </row>
    <row r="596" spans="5:5" ht="30" customHeight="1" x14ac:dyDescent="0.2">
      <c r="E596" s="35"/>
    </row>
    <row r="597" spans="5:5" ht="30" customHeight="1" x14ac:dyDescent="0.2">
      <c r="E597" s="35"/>
    </row>
    <row r="598" spans="5:5" ht="30" customHeight="1" x14ac:dyDescent="0.2">
      <c r="E598" s="35"/>
    </row>
    <row r="599" spans="5:5" ht="30" customHeight="1" x14ac:dyDescent="0.2">
      <c r="E599" s="35"/>
    </row>
    <row r="600" spans="5:5" ht="30" customHeight="1" x14ac:dyDescent="0.2">
      <c r="E600" s="35"/>
    </row>
    <row r="601" spans="5:5" ht="30" customHeight="1" x14ac:dyDescent="0.2">
      <c r="E601" s="35"/>
    </row>
    <row r="602" spans="5:5" ht="30" customHeight="1" x14ac:dyDescent="0.2">
      <c r="E602" s="35"/>
    </row>
    <row r="603" spans="5:5" ht="30" customHeight="1" x14ac:dyDescent="0.2">
      <c r="E603" s="35"/>
    </row>
    <row r="604" spans="5:5" ht="30" customHeight="1" x14ac:dyDescent="0.2">
      <c r="E604" s="35"/>
    </row>
    <row r="605" spans="5:5" ht="30" customHeight="1" x14ac:dyDescent="0.2">
      <c r="E605" s="35"/>
    </row>
    <row r="606" spans="5:5" ht="30" customHeight="1" x14ac:dyDescent="0.2">
      <c r="E606" s="35"/>
    </row>
    <row r="607" spans="5:5" ht="30" customHeight="1" x14ac:dyDescent="0.2">
      <c r="E607" s="35"/>
    </row>
    <row r="608" spans="5:5" ht="30" customHeight="1" x14ac:dyDescent="0.2">
      <c r="E608" s="35"/>
    </row>
    <row r="609" spans="5:5" ht="30" customHeight="1" x14ac:dyDescent="0.2">
      <c r="E609" s="35"/>
    </row>
    <row r="610" spans="5:5" ht="30" customHeight="1" x14ac:dyDescent="0.2">
      <c r="E610" s="35"/>
    </row>
    <row r="611" spans="5:5" ht="30" customHeight="1" x14ac:dyDescent="0.2">
      <c r="E611" s="35"/>
    </row>
    <row r="612" spans="5:5" ht="30" customHeight="1" x14ac:dyDescent="0.2">
      <c r="E612" s="35"/>
    </row>
    <row r="613" spans="5:5" ht="30" customHeight="1" x14ac:dyDescent="0.2">
      <c r="E613" s="35"/>
    </row>
    <row r="614" spans="5:5" ht="30" customHeight="1" x14ac:dyDescent="0.2">
      <c r="E614" s="35"/>
    </row>
    <row r="615" spans="5:5" ht="30" customHeight="1" x14ac:dyDescent="0.2">
      <c r="E615" s="35"/>
    </row>
    <row r="616" spans="5:5" ht="30" customHeight="1" x14ac:dyDescent="0.2">
      <c r="E616" s="35"/>
    </row>
    <row r="617" spans="5:5" ht="30" customHeight="1" x14ac:dyDescent="0.2">
      <c r="E617" s="35"/>
    </row>
    <row r="618" spans="5:5" ht="30" customHeight="1" x14ac:dyDescent="0.2">
      <c r="E618" s="35"/>
    </row>
    <row r="619" spans="5:5" ht="30" customHeight="1" x14ac:dyDescent="0.2">
      <c r="E619" s="35"/>
    </row>
    <row r="620" spans="5:5" ht="30" customHeight="1" x14ac:dyDescent="0.2">
      <c r="E620" s="35"/>
    </row>
    <row r="621" spans="5:5" ht="30" customHeight="1" x14ac:dyDescent="0.2">
      <c r="E621" s="35"/>
    </row>
    <row r="622" spans="5:5" ht="30" customHeight="1" x14ac:dyDescent="0.2">
      <c r="E622" s="35"/>
    </row>
    <row r="623" spans="5:5" ht="30" customHeight="1" x14ac:dyDescent="0.2">
      <c r="E623" s="35"/>
    </row>
    <row r="624" spans="5:5" ht="30" customHeight="1" x14ac:dyDescent="0.2">
      <c r="E624" s="35"/>
    </row>
    <row r="625" spans="5:5" ht="30" customHeight="1" x14ac:dyDescent="0.2">
      <c r="E625" s="35"/>
    </row>
    <row r="626" spans="5:5" ht="30" customHeight="1" x14ac:dyDescent="0.2">
      <c r="E626" s="35"/>
    </row>
    <row r="627" spans="5:5" ht="30" customHeight="1" x14ac:dyDescent="0.2">
      <c r="E627" s="35"/>
    </row>
    <row r="628" spans="5:5" ht="30" customHeight="1" x14ac:dyDescent="0.2">
      <c r="E628" s="35"/>
    </row>
    <row r="629" spans="5:5" ht="30" customHeight="1" x14ac:dyDescent="0.2">
      <c r="E629" s="35"/>
    </row>
    <row r="630" spans="5:5" ht="30" customHeight="1" x14ac:dyDescent="0.2">
      <c r="E630" s="35"/>
    </row>
    <row r="631" spans="5:5" ht="30" customHeight="1" x14ac:dyDescent="0.2">
      <c r="E631" s="35"/>
    </row>
    <row r="632" spans="5:5" ht="30" customHeight="1" x14ac:dyDescent="0.2">
      <c r="E632" s="35"/>
    </row>
    <row r="633" spans="5:5" ht="30" customHeight="1" x14ac:dyDescent="0.2">
      <c r="E633" s="35"/>
    </row>
    <row r="634" spans="5:5" ht="30" customHeight="1" x14ac:dyDescent="0.2">
      <c r="E634" s="35"/>
    </row>
    <row r="635" spans="5:5" ht="30" customHeight="1" x14ac:dyDescent="0.2">
      <c r="E635" s="35"/>
    </row>
    <row r="636" spans="5:5" ht="30" customHeight="1" x14ac:dyDescent="0.2">
      <c r="E636" s="35"/>
    </row>
    <row r="637" spans="5:5" ht="30" customHeight="1" x14ac:dyDescent="0.2">
      <c r="E637" s="35"/>
    </row>
    <row r="638" spans="5:5" ht="30" customHeight="1" x14ac:dyDescent="0.2">
      <c r="E638" s="35"/>
    </row>
    <row r="639" spans="5:5" ht="30" customHeight="1" x14ac:dyDescent="0.2">
      <c r="E639" s="35"/>
    </row>
    <row r="640" spans="5:5" ht="30" customHeight="1" x14ac:dyDescent="0.2">
      <c r="E640" s="35"/>
    </row>
    <row r="641" spans="5:5" ht="30" customHeight="1" x14ac:dyDescent="0.2">
      <c r="E641" s="35"/>
    </row>
    <row r="642" spans="5:5" ht="30" customHeight="1" x14ac:dyDescent="0.2">
      <c r="E642" s="35"/>
    </row>
    <row r="643" spans="5:5" ht="30" customHeight="1" x14ac:dyDescent="0.2">
      <c r="E643" s="35"/>
    </row>
    <row r="644" spans="5:5" ht="30" customHeight="1" x14ac:dyDescent="0.2">
      <c r="E644" s="35"/>
    </row>
    <row r="645" spans="5:5" ht="30" customHeight="1" x14ac:dyDescent="0.2">
      <c r="E645" s="35"/>
    </row>
    <row r="646" spans="5:5" ht="30" customHeight="1" x14ac:dyDescent="0.2">
      <c r="E646" s="35"/>
    </row>
    <row r="647" spans="5:5" ht="30" customHeight="1" x14ac:dyDescent="0.2">
      <c r="E647" s="35"/>
    </row>
    <row r="648" spans="5:5" ht="30" customHeight="1" x14ac:dyDescent="0.2">
      <c r="E648" s="35"/>
    </row>
    <row r="649" spans="5:5" ht="30" customHeight="1" x14ac:dyDescent="0.2">
      <c r="E649" s="35"/>
    </row>
    <row r="650" spans="5:5" ht="30" customHeight="1" x14ac:dyDescent="0.2">
      <c r="E650" s="35"/>
    </row>
    <row r="651" spans="5:5" ht="30" customHeight="1" x14ac:dyDescent="0.2">
      <c r="E651" s="35"/>
    </row>
    <row r="652" spans="5:5" ht="30" customHeight="1" x14ac:dyDescent="0.2">
      <c r="E652" s="35"/>
    </row>
    <row r="653" spans="5:5" ht="30" customHeight="1" x14ac:dyDescent="0.2">
      <c r="E653" s="35"/>
    </row>
    <row r="654" spans="5:5" ht="30" customHeight="1" x14ac:dyDescent="0.2">
      <c r="E654" s="35"/>
    </row>
    <row r="655" spans="5:5" ht="30" customHeight="1" x14ac:dyDescent="0.2">
      <c r="E655" s="35"/>
    </row>
    <row r="656" spans="5:5" ht="30" customHeight="1" x14ac:dyDescent="0.2">
      <c r="E656" s="35"/>
    </row>
    <row r="657" spans="5:5" ht="30" customHeight="1" x14ac:dyDescent="0.2">
      <c r="E657" s="35"/>
    </row>
    <row r="658" spans="5:5" ht="30" customHeight="1" x14ac:dyDescent="0.2">
      <c r="E658" s="35"/>
    </row>
    <row r="659" spans="5:5" ht="30" customHeight="1" x14ac:dyDescent="0.2">
      <c r="E659" s="35"/>
    </row>
    <row r="660" spans="5:5" ht="30" customHeight="1" x14ac:dyDescent="0.2">
      <c r="E660" s="35"/>
    </row>
    <row r="661" spans="5:5" ht="30" customHeight="1" x14ac:dyDescent="0.2">
      <c r="E661" s="35"/>
    </row>
    <row r="662" spans="5:5" ht="30" customHeight="1" x14ac:dyDescent="0.2">
      <c r="E662" s="35"/>
    </row>
    <row r="663" spans="5:5" ht="30" customHeight="1" x14ac:dyDescent="0.2">
      <c r="E663" s="35"/>
    </row>
    <row r="664" spans="5:5" ht="30" customHeight="1" x14ac:dyDescent="0.2">
      <c r="E664" s="35"/>
    </row>
    <row r="665" spans="5:5" ht="30" customHeight="1" x14ac:dyDescent="0.2">
      <c r="E665" s="35"/>
    </row>
    <row r="666" spans="5:5" ht="30" customHeight="1" x14ac:dyDescent="0.2">
      <c r="E666" s="35"/>
    </row>
    <row r="667" spans="5:5" ht="30" customHeight="1" x14ac:dyDescent="0.2">
      <c r="E667" s="35"/>
    </row>
    <row r="668" spans="5:5" ht="30" customHeight="1" x14ac:dyDescent="0.2">
      <c r="E668" s="35"/>
    </row>
    <row r="669" spans="5:5" ht="30" customHeight="1" x14ac:dyDescent="0.2">
      <c r="E669" s="35"/>
    </row>
    <row r="670" spans="5:5" ht="30" customHeight="1" x14ac:dyDescent="0.2">
      <c r="E670" s="35"/>
    </row>
    <row r="671" spans="5:5" ht="30" customHeight="1" x14ac:dyDescent="0.2">
      <c r="E671" s="35"/>
    </row>
    <row r="672" spans="5:5" ht="30" customHeight="1" x14ac:dyDescent="0.2">
      <c r="E672" s="35"/>
    </row>
    <row r="673" spans="5:5" ht="30" customHeight="1" x14ac:dyDescent="0.2">
      <c r="E673" s="35"/>
    </row>
    <row r="674" spans="5:5" ht="30" customHeight="1" x14ac:dyDescent="0.2">
      <c r="E674" s="35"/>
    </row>
    <row r="675" spans="5:5" ht="30" customHeight="1" x14ac:dyDescent="0.2">
      <c r="E675" s="35"/>
    </row>
    <row r="676" spans="5:5" ht="30" customHeight="1" x14ac:dyDescent="0.2">
      <c r="E676" s="35"/>
    </row>
    <row r="677" spans="5:5" ht="30" customHeight="1" x14ac:dyDescent="0.2">
      <c r="E677" s="35"/>
    </row>
    <row r="678" spans="5:5" ht="30" customHeight="1" x14ac:dyDescent="0.2">
      <c r="E678" s="35"/>
    </row>
    <row r="679" spans="5:5" ht="30" customHeight="1" x14ac:dyDescent="0.2">
      <c r="E679" s="35"/>
    </row>
    <row r="680" spans="5:5" ht="30" customHeight="1" x14ac:dyDescent="0.2">
      <c r="E680" s="35"/>
    </row>
    <row r="681" spans="5:5" ht="30" customHeight="1" x14ac:dyDescent="0.2">
      <c r="E681" s="35"/>
    </row>
    <row r="682" spans="5:5" ht="30" customHeight="1" x14ac:dyDescent="0.2">
      <c r="E682" s="35"/>
    </row>
    <row r="683" spans="5:5" ht="30" customHeight="1" x14ac:dyDescent="0.2">
      <c r="E683" s="35"/>
    </row>
    <row r="684" spans="5:5" ht="30" customHeight="1" x14ac:dyDescent="0.2">
      <c r="E684" s="35"/>
    </row>
    <row r="685" spans="5:5" ht="30" customHeight="1" x14ac:dyDescent="0.2">
      <c r="E685" s="35"/>
    </row>
    <row r="686" spans="5:5" ht="30" customHeight="1" x14ac:dyDescent="0.2">
      <c r="E686" s="35"/>
    </row>
    <row r="687" spans="5:5" ht="30" customHeight="1" x14ac:dyDescent="0.2">
      <c r="E687" s="35"/>
    </row>
    <row r="688" spans="5:5" ht="30" customHeight="1" x14ac:dyDescent="0.2">
      <c r="E688" s="35"/>
    </row>
    <row r="689" spans="5:5" ht="30" customHeight="1" x14ac:dyDescent="0.2">
      <c r="E689" s="35"/>
    </row>
    <row r="690" spans="5:5" ht="30" customHeight="1" x14ac:dyDescent="0.2">
      <c r="E690" s="35"/>
    </row>
    <row r="691" spans="5:5" ht="30" customHeight="1" x14ac:dyDescent="0.2">
      <c r="E691" s="35"/>
    </row>
    <row r="692" spans="5:5" ht="30" customHeight="1" x14ac:dyDescent="0.2">
      <c r="E692" s="35"/>
    </row>
    <row r="693" spans="5:5" ht="30" customHeight="1" x14ac:dyDescent="0.2">
      <c r="E693" s="35"/>
    </row>
    <row r="694" spans="5:5" ht="30" customHeight="1" x14ac:dyDescent="0.2">
      <c r="E694" s="35"/>
    </row>
    <row r="695" spans="5:5" ht="30" customHeight="1" x14ac:dyDescent="0.2">
      <c r="E695" s="35"/>
    </row>
    <row r="696" spans="5:5" ht="30" customHeight="1" x14ac:dyDescent="0.2">
      <c r="E696" s="35"/>
    </row>
    <row r="697" spans="5:5" ht="30" customHeight="1" x14ac:dyDescent="0.2">
      <c r="E697" s="35"/>
    </row>
    <row r="698" spans="5:5" ht="30" customHeight="1" x14ac:dyDescent="0.2">
      <c r="E698" s="35"/>
    </row>
    <row r="699" spans="5:5" ht="30" customHeight="1" x14ac:dyDescent="0.2">
      <c r="E699" s="35"/>
    </row>
    <row r="700" spans="5:5" ht="30" customHeight="1" x14ac:dyDescent="0.2">
      <c r="E700" s="35"/>
    </row>
    <row r="701" spans="5:5" ht="30" customHeight="1" x14ac:dyDescent="0.2">
      <c r="E701" s="35"/>
    </row>
    <row r="702" spans="5:5" ht="30" customHeight="1" x14ac:dyDescent="0.2">
      <c r="E702" s="35"/>
    </row>
    <row r="703" spans="5:5" ht="30" customHeight="1" x14ac:dyDescent="0.2">
      <c r="E703" s="35"/>
    </row>
    <row r="704" spans="5:5" ht="30" customHeight="1" x14ac:dyDescent="0.2">
      <c r="E704" s="35"/>
    </row>
    <row r="705" spans="5:5" ht="30" customHeight="1" x14ac:dyDescent="0.2">
      <c r="E705" s="35"/>
    </row>
    <row r="706" spans="5:5" ht="30" customHeight="1" x14ac:dyDescent="0.2">
      <c r="E706" s="35"/>
    </row>
    <row r="707" spans="5:5" ht="30" customHeight="1" x14ac:dyDescent="0.2">
      <c r="E707" s="35"/>
    </row>
    <row r="708" spans="5:5" ht="30" customHeight="1" x14ac:dyDescent="0.2">
      <c r="E708" s="35"/>
    </row>
    <row r="709" spans="5:5" ht="30" customHeight="1" x14ac:dyDescent="0.2">
      <c r="E709" s="35"/>
    </row>
    <row r="710" spans="5:5" ht="30" customHeight="1" x14ac:dyDescent="0.2">
      <c r="E710" s="35"/>
    </row>
    <row r="711" spans="5:5" ht="30" customHeight="1" x14ac:dyDescent="0.2">
      <c r="E711" s="35"/>
    </row>
    <row r="712" spans="5:5" ht="30" customHeight="1" x14ac:dyDescent="0.2">
      <c r="E712" s="35"/>
    </row>
    <row r="713" spans="5:5" ht="30" customHeight="1" x14ac:dyDescent="0.2">
      <c r="E713" s="35"/>
    </row>
    <row r="714" spans="5:5" ht="30" customHeight="1" x14ac:dyDescent="0.2">
      <c r="E714" s="35"/>
    </row>
    <row r="715" spans="5:5" ht="30" customHeight="1" x14ac:dyDescent="0.2">
      <c r="E715" s="35"/>
    </row>
    <row r="716" spans="5:5" ht="30" customHeight="1" x14ac:dyDescent="0.2">
      <c r="E716" s="35"/>
    </row>
    <row r="717" spans="5:5" ht="30" customHeight="1" x14ac:dyDescent="0.2">
      <c r="E717" s="35"/>
    </row>
    <row r="718" spans="5:5" ht="30" customHeight="1" x14ac:dyDescent="0.2">
      <c r="E718" s="35"/>
    </row>
    <row r="719" spans="5:5" ht="30" customHeight="1" x14ac:dyDescent="0.2">
      <c r="E719" s="35"/>
    </row>
    <row r="720" spans="5:5" ht="30" customHeight="1" x14ac:dyDescent="0.2">
      <c r="E720" s="35"/>
    </row>
    <row r="721" spans="5:5" ht="30" customHeight="1" x14ac:dyDescent="0.2">
      <c r="E721" s="35"/>
    </row>
    <row r="722" spans="5:5" ht="30" customHeight="1" x14ac:dyDescent="0.2">
      <c r="E722" s="35"/>
    </row>
    <row r="723" spans="5:5" ht="30" customHeight="1" x14ac:dyDescent="0.2">
      <c r="E723" s="35"/>
    </row>
    <row r="724" spans="5:5" ht="30" customHeight="1" x14ac:dyDescent="0.2">
      <c r="E724" s="35"/>
    </row>
    <row r="725" spans="5:5" ht="30" customHeight="1" x14ac:dyDescent="0.2">
      <c r="E725" s="35"/>
    </row>
    <row r="726" spans="5:5" ht="30" customHeight="1" x14ac:dyDescent="0.2">
      <c r="E726" s="35"/>
    </row>
    <row r="727" spans="5:5" ht="30" customHeight="1" x14ac:dyDescent="0.2">
      <c r="E727" s="35"/>
    </row>
    <row r="728" spans="5:5" ht="30" customHeight="1" x14ac:dyDescent="0.2">
      <c r="E728" s="35"/>
    </row>
    <row r="729" spans="5:5" ht="30" customHeight="1" x14ac:dyDescent="0.2">
      <c r="E729" s="35"/>
    </row>
    <row r="730" spans="5:5" ht="30" customHeight="1" x14ac:dyDescent="0.2">
      <c r="E730" s="35"/>
    </row>
    <row r="731" spans="5:5" ht="30" customHeight="1" x14ac:dyDescent="0.2">
      <c r="E731" s="35"/>
    </row>
    <row r="732" spans="5:5" ht="30" customHeight="1" x14ac:dyDescent="0.2">
      <c r="E732" s="35"/>
    </row>
    <row r="733" spans="5:5" ht="30" customHeight="1" x14ac:dyDescent="0.2">
      <c r="E733" s="35"/>
    </row>
    <row r="734" spans="5:5" ht="30" customHeight="1" x14ac:dyDescent="0.2">
      <c r="E734" s="35"/>
    </row>
    <row r="735" spans="5:5" ht="30" customHeight="1" x14ac:dyDescent="0.2">
      <c r="E735" s="35"/>
    </row>
    <row r="736" spans="5:5" ht="30" customHeight="1" x14ac:dyDescent="0.2">
      <c r="E736" s="35"/>
    </row>
    <row r="737" spans="5:5" ht="30" customHeight="1" x14ac:dyDescent="0.2">
      <c r="E737" s="35"/>
    </row>
    <row r="738" spans="5:5" ht="30" customHeight="1" x14ac:dyDescent="0.2">
      <c r="E738" s="35"/>
    </row>
    <row r="739" spans="5:5" ht="30" customHeight="1" x14ac:dyDescent="0.2">
      <c r="E739" s="35"/>
    </row>
    <row r="740" spans="5:5" ht="30" customHeight="1" x14ac:dyDescent="0.2">
      <c r="E740" s="35"/>
    </row>
    <row r="741" spans="5:5" ht="30" customHeight="1" x14ac:dyDescent="0.2">
      <c r="E741" s="35"/>
    </row>
    <row r="742" spans="5:5" ht="30" customHeight="1" x14ac:dyDescent="0.2">
      <c r="E742" s="35"/>
    </row>
    <row r="743" spans="5:5" ht="30" customHeight="1" x14ac:dyDescent="0.2">
      <c r="E743" s="35"/>
    </row>
    <row r="744" spans="5:5" ht="30" customHeight="1" x14ac:dyDescent="0.2">
      <c r="E744" s="35"/>
    </row>
    <row r="745" spans="5:5" ht="30" customHeight="1" x14ac:dyDescent="0.2">
      <c r="E745" s="35"/>
    </row>
    <row r="746" spans="5:5" ht="30" customHeight="1" x14ac:dyDescent="0.2">
      <c r="E746" s="35"/>
    </row>
    <row r="747" spans="5:5" ht="30" customHeight="1" x14ac:dyDescent="0.2">
      <c r="E747" s="35"/>
    </row>
    <row r="748" spans="5:5" ht="30" customHeight="1" x14ac:dyDescent="0.2">
      <c r="E748" s="35"/>
    </row>
    <row r="749" spans="5:5" ht="30" customHeight="1" x14ac:dyDescent="0.2">
      <c r="E749" s="35"/>
    </row>
    <row r="750" spans="5:5" ht="30" customHeight="1" x14ac:dyDescent="0.2">
      <c r="E750" s="35"/>
    </row>
    <row r="751" spans="5:5" ht="30" customHeight="1" x14ac:dyDescent="0.2">
      <c r="E751" s="35"/>
    </row>
    <row r="752" spans="5:5" ht="30" customHeight="1" x14ac:dyDescent="0.2">
      <c r="E752" s="35"/>
    </row>
    <row r="753" spans="5:5" ht="30" customHeight="1" x14ac:dyDescent="0.2">
      <c r="E753" s="35"/>
    </row>
    <row r="754" spans="5:5" ht="30" customHeight="1" x14ac:dyDescent="0.2">
      <c r="E754" s="35"/>
    </row>
    <row r="755" spans="5:5" ht="30" customHeight="1" x14ac:dyDescent="0.2">
      <c r="E755" s="35"/>
    </row>
    <row r="756" spans="5:5" ht="30" customHeight="1" x14ac:dyDescent="0.2">
      <c r="E756" s="35"/>
    </row>
    <row r="757" spans="5:5" ht="30" customHeight="1" x14ac:dyDescent="0.2">
      <c r="E757" s="35"/>
    </row>
    <row r="758" spans="5:5" ht="30" customHeight="1" x14ac:dyDescent="0.2">
      <c r="E758" s="35"/>
    </row>
    <row r="759" spans="5:5" ht="30" customHeight="1" x14ac:dyDescent="0.2">
      <c r="E759" s="35"/>
    </row>
    <row r="760" spans="5:5" ht="30" customHeight="1" x14ac:dyDescent="0.2">
      <c r="E760" s="35"/>
    </row>
    <row r="761" spans="5:5" ht="30" customHeight="1" x14ac:dyDescent="0.2">
      <c r="E761" s="35"/>
    </row>
    <row r="762" spans="5:5" ht="30" customHeight="1" x14ac:dyDescent="0.2">
      <c r="E762" s="35"/>
    </row>
    <row r="763" spans="5:5" ht="30" customHeight="1" x14ac:dyDescent="0.2">
      <c r="E763" s="35"/>
    </row>
    <row r="764" spans="5:5" ht="30" customHeight="1" x14ac:dyDescent="0.2">
      <c r="E764" s="35"/>
    </row>
    <row r="765" spans="5:5" ht="30" customHeight="1" x14ac:dyDescent="0.2">
      <c r="E765" s="35"/>
    </row>
    <row r="766" spans="5:5" ht="30" customHeight="1" x14ac:dyDescent="0.2">
      <c r="E766" s="35"/>
    </row>
    <row r="767" spans="5:5" ht="30" customHeight="1" x14ac:dyDescent="0.2">
      <c r="E767" s="35"/>
    </row>
    <row r="768" spans="5:5" ht="30" customHeight="1" x14ac:dyDescent="0.2">
      <c r="E768" s="35"/>
    </row>
    <row r="769" spans="5:5" ht="30" customHeight="1" x14ac:dyDescent="0.2">
      <c r="E769" s="35"/>
    </row>
    <row r="770" spans="5:5" ht="30" customHeight="1" x14ac:dyDescent="0.2">
      <c r="E770" s="35"/>
    </row>
    <row r="771" spans="5:5" ht="30" customHeight="1" x14ac:dyDescent="0.2">
      <c r="E771" s="35"/>
    </row>
    <row r="772" spans="5:5" ht="30" customHeight="1" x14ac:dyDescent="0.2">
      <c r="E772" s="35"/>
    </row>
    <row r="773" spans="5:5" ht="30" customHeight="1" x14ac:dyDescent="0.2">
      <c r="E773" s="35"/>
    </row>
    <row r="774" spans="5:5" ht="30" customHeight="1" x14ac:dyDescent="0.2">
      <c r="E774" s="35"/>
    </row>
    <row r="775" spans="5:5" ht="30" customHeight="1" x14ac:dyDescent="0.2">
      <c r="E775" s="35"/>
    </row>
    <row r="776" spans="5:5" ht="30" customHeight="1" x14ac:dyDescent="0.2">
      <c r="E776" s="35"/>
    </row>
    <row r="777" spans="5:5" ht="30" customHeight="1" x14ac:dyDescent="0.2">
      <c r="E777" s="35"/>
    </row>
    <row r="778" spans="5:5" ht="30" customHeight="1" x14ac:dyDescent="0.2">
      <c r="E778" s="35"/>
    </row>
    <row r="779" spans="5:5" ht="30" customHeight="1" x14ac:dyDescent="0.2">
      <c r="E779" s="35"/>
    </row>
    <row r="780" spans="5:5" ht="30" customHeight="1" x14ac:dyDescent="0.2">
      <c r="E780" s="35"/>
    </row>
    <row r="781" spans="5:5" ht="30" customHeight="1" x14ac:dyDescent="0.2">
      <c r="E781" s="35"/>
    </row>
    <row r="782" spans="5:5" ht="30" customHeight="1" x14ac:dyDescent="0.2">
      <c r="E782" s="35"/>
    </row>
    <row r="783" spans="5:5" ht="30" customHeight="1" x14ac:dyDescent="0.2">
      <c r="E783" s="35"/>
    </row>
    <row r="784" spans="5:5" ht="30" customHeight="1" x14ac:dyDescent="0.2">
      <c r="E784" s="35"/>
    </row>
    <row r="785" spans="5:5" ht="30" customHeight="1" x14ac:dyDescent="0.2">
      <c r="E785" s="35"/>
    </row>
    <row r="786" spans="5:5" ht="30" customHeight="1" x14ac:dyDescent="0.2">
      <c r="E786" s="35"/>
    </row>
    <row r="787" spans="5:5" ht="30" customHeight="1" x14ac:dyDescent="0.2">
      <c r="E787" s="35"/>
    </row>
    <row r="788" spans="5:5" ht="30" customHeight="1" x14ac:dyDescent="0.2">
      <c r="E788" s="35"/>
    </row>
    <row r="789" spans="5:5" ht="30" customHeight="1" x14ac:dyDescent="0.2">
      <c r="E789" s="35"/>
    </row>
    <row r="790" spans="5:5" ht="30" customHeight="1" x14ac:dyDescent="0.2">
      <c r="E790" s="35"/>
    </row>
    <row r="791" spans="5:5" ht="30" customHeight="1" x14ac:dyDescent="0.2">
      <c r="E791" s="35"/>
    </row>
    <row r="792" spans="5:5" ht="30" customHeight="1" x14ac:dyDescent="0.2">
      <c r="E792" s="35"/>
    </row>
    <row r="793" spans="5:5" ht="30" customHeight="1" x14ac:dyDescent="0.2">
      <c r="E793" s="35"/>
    </row>
    <row r="794" spans="5:5" ht="30" customHeight="1" x14ac:dyDescent="0.2">
      <c r="E794" s="35"/>
    </row>
    <row r="795" spans="5:5" ht="30" customHeight="1" x14ac:dyDescent="0.2">
      <c r="E795" s="35"/>
    </row>
    <row r="796" spans="5:5" ht="30" customHeight="1" x14ac:dyDescent="0.2">
      <c r="E796" s="35"/>
    </row>
    <row r="797" spans="5:5" ht="30" customHeight="1" x14ac:dyDescent="0.2">
      <c r="E797" s="35"/>
    </row>
    <row r="798" spans="5:5" ht="30" customHeight="1" x14ac:dyDescent="0.2">
      <c r="E798" s="35"/>
    </row>
    <row r="799" spans="5:5" ht="30" customHeight="1" x14ac:dyDescent="0.2">
      <c r="E799" s="35"/>
    </row>
    <row r="800" spans="5:5" ht="30" customHeight="1" x14ac:dyDescent="0.2">
      <c r="E800" s="35"/>
    </row>
    <row r="801" spans="5:5" ht="30" customHeight="1" x14ac:dyDescent="0.2">
      <c r="E801" s="35"/>
    </row>
    <row r="802" spans="5:5" ht="30" customHeight="1" x14ac:dyDescent="0.2">
      <c r="E802" s="35"/>
    </row>
    <row r="803" spans="5:5" ht="30" customHeight="1" x14ac:dyDescent="0.2">
      <c r="E803" s="35"/>
    </row>
    <row r="804" spans="5:5" ht="30" customHeight="1" x14ac:dyDescent="0.2">
      <c r="E804" s="35"/>
    </row>
    <row r="805" spans="5:5" ht="30" customHeight="1" x14ac:dyDescent="0.2">
      <c r="E805" s="35"/>
    </row>
    <row r="806" spans="5:5" ht="30" customHeight="1" x14ac:dyDescent="0.2">
      <c r="E806" s="35"/>
    </row>
    <row r="807" spans="5:5" ht="30" customHeight="1" x14ac:dyDescent="0.2">
      <c r="E807" s="35"/>
    </row>
    <row r="808" spans="5:5" ht="30" customHeight="1" x14ac:dyDescent="0.2">
      <c r="E808" s="35"/>
    </row>
    <row r="809" spans="5:5" ht="30" customHeight="1" x14ac:dyDescent="0.2">
      <c r="E809" s="35"/>
    </row>
    <row r="810" spans="5:5" ht="30" customHeight="1" x14ac:dyDescent="0.2">
      <c r="E810" s="35"/>
    </row>
    <row r="811" spans="5:5" ht="30" customHeight="1" x14ac:dyDescent="0.2">
      <c r="E811" s="35"/>
    </row>
    <row r="812" spans="5:5" ht="30" customHeight="1" x14ac:dyDescent="0.2">
      <c r="E812" s="35"/>
    </row>
    <row r="813" spans="5:5" ht="30" customHeight="1" x14ac:dyDescent="0.2">
      <c r="E813" s="35"/>
    </row>
    <row r="814" spans="5:5" ht="30" customHeight="1" x14ac:dyDescent="0.2">
      <c r="E814" s="35"/>
    </row>
    <row r="815" spans="5:5" ht="30" customHeight="1" x14ac:dyDescent="0.2">
      <c r="E815" s="35"/>
    </row>
    <row r="816" spans="5:5" ht="30" customHeight="1" x14ac:dyDescent="0.2">
      <c r="E816" s="35"/>
    </row>
    <row r="817" spans="5:5" ht="30" customHeight="1" x14ac:dyDescent="0.2">
      <c r="E817" s="35"/>
    </row>
    <row r="818" spans="5:5" ht="30" customHeight="1" x14ac:dyDescent="0.2">
      <c r="E818" s="35"/>
    </row>
    <row r="819" spans="5:5" ht="30" customHeight="1" x14ac:dyDescent="0.2">
      <c r="E819" s="35"/>
    </row>
    <row r="820" spans="5:5" ht="30" customHeight="1" x14ac:dyDescent="0.2">
      <c r="E820" s="35"/>
    </row>
    <row r="821" spans="5:5" ht="30" customHeight="1" x14ac:dyDescent="0.2">
      <c r="E821" s="35"/>
    </row>
    <row r="822" spans="5:5" ht="30" customHeight="1" x14ac:dyDescent="0.2">
      <c r="E822" s="35"/>
    </row>
    <row r="823" spans="5:5" ht="30" customHeight="1" x14ac:dyDescent="0.2">
      <c r="E823" s="35"/>
    </row>
    <row r="824" spans="5:5" ht="30" customHeight="1" x14ac:dyDescent="0.2">
      <c r="E824" s="35"/>
    </row>
    <row r="825" spans="5:5" ht="30" customHeight="1" x14ac:dyDescent="0.2">
      <c r="E825" s="35"/>
    </row>
    <row r="826" spans="5:5" ht="30" customHeight="1" x14ac:dyDescent="0.2">
      <c r="E826" s="35"/>
    </row>
    <row r="827" spans="5:5" ht="30" customHeight="1" x14ac:dyDescent="0.2">
      <c r="E827" s="35"/>
    </row>
    <row r="828" spans="5:5" ht="30" customHeight="1" x14ac:dyDescent="0.2">
      <c r="E828" s="35"/>
    </row>
    <row r="829" spans="5:5" ht="30" customHeight="1" x14ac:dyDescent="0.2">
      <c r="E829" s="35"/>
    </row>
    <row r="830" spans="5:5" ht="30" customHeight="1" x14ac:dyDescent="0.2">
      <c r="E830" s="35"/>
    </row>
    <row r="831" spans="5:5" ht="30" customHeight="1" x14ac:dyDescent="0.2">
      <c r="E831" s="35"/>
    </row>
    <row r="832" spans="5:5" ht="30" customHeight="1" x14ac:dyDescent="0.2">
      <c r="E832" s="35"/>
    </row>
    <row r="833" spans="5:5" ht="30" customHeight="1" x14ac:dyDescent="0.2">
      <c r="E833" s="35"/>
    </row>
    <row r="834" spans="5:5" ht="30" customHeight="1" x14ac:dyDescent="0.2">
      <c r="E834" s="35"/>
    </row>
    <row r="835" spans="5:5" ht="30" customHeight="1" x14ac:dyDescent="0.2">
      <c r="E835" s="35"/>
    </row>
    <row r="836" spans="5:5" ht="30" customHeight="1" x14ac:dyDescent="0.2">
      <c r="E836" s="35"/>
    </row>
    <row r="837" spans="5:5" ht="30" customHeight="1" x14ac:dyDescent="0.2">
      <c r="E837" s="35"/>
    </row>
    <row r="838" spans="5:5" ht="30" customHeight="1" x14ac:dyDescent="0.2">
      <c r="E838" s="35"/>
    </row>
    <row r="839" spans="5:5" ht="30" customHeight="1" x14ac:dyDescent="0.2">
      <c r="E839" s="35"/>
    </row>
    <row r="840" spans="5:5" ht="30" customHeight="1" x14ac:dyDescent="0.2">
      <c r="E840" s="35"/>
    </row>
    <row r="841" spans="5:5" ht="30" customHeight="1" x14ac:dyDescent="0.2">
      <c r="E841" s="35"/>
    </row>
    <row r="842" spans="5:5" ht="30" customHeight="1" x14ac:dyDescent="0.2">
      <c r="E842" s="35"/>
    </row>
    <row r="843" spans="5:5" ht="30" customHeight="1" x14ac:dyDescent="0.2">
      <c r="E843" s="35"/>
    </row>
    <row r="844" spans="5:5" ht="30" customHeight="1" x14ac:dyDescent="0.2">
      <c r="E844" s="35"/>
    </row>
    <row r="845" spans="5:5" ht="30" customHeight="1" x14ac:dyDescent="0.2">
      <c r="E845" s="35"/>
    </row>
    <row r="846" spans="5:5" ht="30" customHeight="1" x14ac:dyDescent="0.2">
      <c r="E846" s="35"/>
    </row>
    <row r="847" spans="5:5" ht="30" customHeight="1" x14ac:dyDescent="0.2">
      <c r="E847" s="35"/>
    </row>
    <row r="848" spans="5:5" ht="30" customHeight="1" x14ac:dyDescent="0.2">
      <c r="E848" s="35"/>
    </row>
    <row r="849" spans="5:5" ht="30" customHeight="1" x14ac:dyDescent="0.2">
      <c r="E849" s="35"/>
    </row>
    <row r="850" spans="5:5" ht="30" customHeight="1" x14ac:dyDescent="0.2">
      <c r="E850" s="35"/>
    </row>
    <row r="851" spans="5:5" ht="30" customHeight="1" x14ac:dyDescent="0.2">
      <c r="E851" s="35"/>
    </row>
    <row r="852" spans="5:5" ht="30" customHeight="1" x14ac:dyDescent="0.2">
      <c r="E852" s="35"/>
    </row>
    <row r="853" spans="5:5" ht="30" customHeight="1" x14ac:dyDescent="0.2">
      <c r="E853" s="35"/>
    </row>
    <row r="854" spans="5:5" ht="30" customHeight="1" x14ac:dyDescent="0.2">
      <c r="E854" s="35"/>
    </row>
    <row r="855" spans="5:5" ht="30" customHeight="1" x14ac:dyDescent="0.2">
      <c r="E855" s="35"/>
    </row>
    <row r="856" spans="5:5" ht="30" customHeight="1" x14ac:dyDescent="0.2">
      <c r="E856" s="35"/>
    </row>
    <row r="857" spans="5:5" ht="30" customHeight="1" x14ac:dyDescent="0.2">
      <c r="E857" s="35"/>
    </row>
    <row r="858" spans="5:5" ht="30" customHeight="1" x14ac:dyDescent="0.2">
      <c r="E858" s="35"/>
    </row>
    <row r="859" spans="5:5" ht="30" customHeight="1" x14ac:dyDescent="0.2">
      <c r="E859" s="35"/>
    </row>
    <row r="860" spans="5:5" ht="30" customHeight="1" x14ac:dyDescent="0.2">
      <c r="E860" s="35"/>
    </row>
    <row r="861" spans="5:5" ht="30" customHeight="1" x14ac:dyDescent="0.2">
      <c r="E861" s="35"/>
    </row>
    <row r="862" spans="5:5" ht="30" customHeight="1" x14ac:dyDescent="0.2">
      <c r="E862" s="35"/>
    </row>
    <row r="863" spans="5:5" ht="30" customHeight="1" x14ac:dyDescent="0.2">
      <c r="E863" s="35"/>
    </row>
    <row r="864" spans="5:5" ht="30" customHeight="1" x14ac:dyDescent="0.2">
      <c r="E864" s="35"/>
    </row>
    <row r="865" spans="5:5" ht="30" customHeight="1" x14ac:dyDescent="0.2">
      <c r="E865" s="35"/>
    </row>
    <row r="866" spans="5:5" ht="30" customHeight="1" x14ac:dyDescent="0.2">
      <c r="E866" s="35"/>
    </row>
    <row r="867" spans="5:5" ht="30" customHeight="1" x14ac:dyDescent="0.2">
      <c r="E867" s="35"/>
    </row>
    <row r="868" spans="5:5" ht="30" customHeight="1" x14ac:dyDescent="0.2">
      <c r="E868" s="35"/>
    </row>
    <row r="869" spans="5:5" ht="30" customHeight="1" x14ac:dyDescent="0.2">
      <c r="E869" s="35"/>
    </row>
    <row r="870" spans="5:5" ht="30" customHeight="1" x14ac:dyDescent="0.2">
      <c r="E870" s="35"/>
    </row>
    <row r="871" spans="5:5" ht="30" customHeight="1" x14ac:dyDescent="0.2">
      <c r="E871" s="35"/>
    </row>
    <row r="872" spans="5:5" ht="30" customHeight="1" x14ac:dyDescent="0.2">
      <c r="E872" s="35"/>
    </row>
    <row r="873" spans="5:5" ht="30" customHeight="1" x14ac:dyDescent="0.2">
      <c r="E873" s="35"/>
    </row>
    <row r="874" spans="5:5" ht="30" customHeight="1" x14ac:dyDescent="0.2">
      <c r="E874" s="35"/>
    </row>
    <row r="875" spans="5:5" ht="30" customHeight="1" x14ac:dyDescent="0.2">
      <c r="E875" s="35"/>
    </row>
    <row r="876" spans="5:5" ht="30" customHeight="1" x14ac:dyDescent="0.2">
      <c r="E876" s="35"/>
    </row>
    <row r="877" spans="5:5" ht="30" customHeight="1" x14ac:dyDescent="0.2">
      <c r="E877" s="35"/>
    </row>
    <row r="878" spans="5:5" ht="30" customHeight="1" x14ac:dyDescent="0.2">
      <c r="E878" s="35"/>
    </row>
    <row r="879" spans="5:5" ht="30" customHeight="1" x14ac:dyDescent="0.2">
      <c r="E879" s="35"/>
    </row>
    <row r="880" spans="5:5" ht="30" customHeight="1" x14ac:dyDescent="0.2">
      <c r="E880" s="35"/>
    </row>
    <row r="881" spans="5:5" ht="30" customHeight="1" x14ac:dyDescent="0.2">
      <c r="E881" s="35"/>
    </row>
    <row r="882" spans="5:5" ht="30" customHeight="1" x14ac:dyDescent="0.2">
      <c r="E882" s="35"/>
    </row>
    <row r="883" spans="5:5" ht="30" customHeight="1" x14ac:dyDescent="0.2">
      <c r="E883" s="35"/>
    </row>
    <row r="884" spans="5:5" ht="30" customHeight="1" x14ac:dyDescent="0.2">
      <c r="E884" s="35"/>
    </row>
    <row r="885" spans="5:5" ht="30" customHeight="1" x14ac:dyDescent="0.2">
      <c r="E885" s="35"/>
    </row>
    <row r="886" spans="5:5" ht="30" customHeight="1" x14ac:dyDescent="0.2">
      <c r="E886" s="35"/>
    </row>
    <row r="887" spans="5:5" ht="30" customHeight="1" x14ac:dyDescent="0.2">
      <c r="E887" s="35"/>
    </row>
    <row r="888" spans="5:5" ht="30" customHeight="1" x14ac:dyDescent="0.2">
      <c r="E888" s="35"/>
    </row>
    <row r="889" spans="5:5" ht="30" customHeight="1" x14ac:dyDescent="0.2">
      <c r="E889" s="35"/>
    </row>
    <row r="890" spans="5:5" ht="30" customHeight="1" x14ac:dyDescent="0.2">
      <c r="E890" s="35"/>
    </row>
    <row r="891" spans="5:5" ht="30" customHeight="1" x14ac:dyDescent="0.2">
      <c r="E891" s="35"/>
    </row>
    <row r="892" spans="5:5" ht="30" customHeight="1" x14ac:dyDescent="0.2">
      <c r="E892" s="35"/>
    </row>
    <row r="893" spans="5:5" ht="30" customHeight="1" x14ac:dyDescent="0.2">
      <c r="E893" s="35"/>
    </row>
    <row r="894" spans="5:5" ht="30" customHeight="1" x14ac:dyDescent="0.2">
      <c r="E894" s="35"/>
    </row>
    <row r="895" spans="5:5" ht="30" customHeight="1" x14ac:dyDescent="0.2">
      <c r="E895" s="35"/>
    </row>
    <row r="896" spans="5:5" ht="30" customHeight="1" x14ac:dyDescent="0.2">
      <c r="E896" s="35"/>
    </row>
    <row r="897" spans="5:5" ht="30" customHeight="1" x14ac:dyDescent="0.2">
      <c r="E897" s="35"/>
    </row>
    <row r="898" spans="5:5" ht="30" customHeight="1" x14ac:dyDescent="0.2">
      <c r="E898" s="35"/>
    </row>
    <row r="899" spans="5:5" ht="30" customHeight="1" x14ac:dyDescent="0.2">
      <c r="E899" s="35"/>
    </row>
    <row r="900" spans="5:5" ht="30" customHeight="1" x14ac:dyDescent="0.2">
      <c r="E900" s="35"/>
    </row>
    <row r="901" spans="5:5" ht="30" customHeight="1" x14ac:dyDescent="0.2">
      <c r="E901" s="35"/>
    </row>
    <row r="902" spans="5:5" ht="30" customHeight="1" x14ac:dyDescent="0.2">
      <c r="E902" s="35"/>
    </row>
    <row r="903" spans="5:5" ht="30" customHeight="1" x14ac:dyDescent="0.2">
      <c r="E903" s="35"/>
    </row>
    <row r="904" spans="5:5" ht="30" customHeight="1" x14ac:dyDescent="0.2">
      <c r="E904" s="35"/>
    </row>
    <row r="905" spans="5:5" ht="30" customHeight="1" x14ac:dyDescent="0.2">
      <c r="E905" s="35"/>
    </row>
    <row r="906" spans="5:5" ht="30" customHeight="1" x14ac:dyDescent="0.2">
      <c r="E906" s="35"/>
    </row>
    <row r="907" spans="5:5" ht="30" customHeight="1" x14ac:dyDescent="0.2">
      <c r="E907" s="35"/>
    </row>
    <row r="908" spans="5:5" ht="30" customHeight="1" x14ac:dyDescent="0.2">
      <c r="E908" s="35"/>
    </row>
    <row r="909" spans="5:5" ht="30" customHeight="1" x14ac:dyDescent="0.2">
      <c r="E909" s="35"/>
    </row>
    <row r="910" spans="5:5" ht="30" customHeight="1" x14ac:dyDescent="0.2">
      <c r="E910" s="35"/>
    </row>
    <row r="911" spans="5:5" ht="30" customHeight="1" x14ac:dyDescent="0.2">
      <c r="E911" s="35"/>
    </row>
    <row r="912" spans="5:5" ht="30" customHeight="1" x14ac:dyDescent="0.2">
      <c r="E912" s="35"/>
    </row>
    <row r="913" spans="5:5" ht="30" customHeight="1" x14ac:dyDescent="0.2">
      <c r="E913" s="35"/>
    </row>
    <row r="914" spans="5:5" ht="30" customHeight="1" x14ac:dyDescent="0.2">
      <c r="E914" s="35"/>
    </row>
    <row r="915" spans="5:5" ht="30" customHeight="1" x14ac:dyDescent="0.2">
      <c r="E915" s="35"/>
    </row>
    <row r="916" spans="5:5" ht="30" customHeight="1" x14ac:dyDescent="0.2">
      <c r="E916" s="35"/>
    </row>
    <row r="917" spans="5:5" ht="30" customHeight="1" x14ac:dyDescent="0.2">
      <c r="E917" s="35"/>
    </row>
    <row r="918" spans="5:5" ht="30" customHeight="1" x14ac:dyDescent="0.2">
      <c r="E918" s="35"/>
    </row>
    <row r="919" spans="5:5" ht="30" customHeight="1" x14ac:dyDescent="0.2">
      <c r="E919" s="35"/>
    </row>
    <row r="920" spans="5:5" ht="30" customHeight="1" x14ac:dyDescent="0.2">
      <c r="E920" s="35"/>
    </row>
    <row r="921" spans="5:5" ht="30" customHeight="1" x14ac:dyDescent="0.2">
      <c r="E921" s="35"/>
    </row>
    <row r="922" spans="5:5" ht="30" customHeight="1" x14ac:dyDescent="0.2">
      <c r="E922" s="35"/>
    </row>
    <row r="923" spans="5:5" ht="30" customHeight="1" x14ac:dyDescent="0.2">
      <c r="E923" s="35"/>
    </row>
    <row r="924" spans="5:5" ht="30" customHeight="1" x14ac:dyDescent="0.2">
      <c r="E924" s="35"/>
    </row>
    <row r="925" spans="5:5" ht="30" customHeight="1" x14ac:dyDescent="0.2">
      <c r="E925" s="35"/>
    </row>
    <row r="926" spans="5:5" ht="30" customHeight="1" x14ac:dyDescent="0.2">
      <c r="E926" s="35"/>
    </row>
    <row r="927" spans="5:5" ht="30" customHeight="1" x14ac:dyDescent="0.2">
      <c r="E927" s="35"/>
    </row>
    <row r="928" spans="5:5" ht="30" customHeight="1" x14ac:dyDescent="0.2">
      <c r="E928" s="35"/>
    </row>
    <row r="929" spans="5:5" ht="30" customHeight="1" x14ac:dyDescent="0.2">
      <c r="E929" s="35"/>
    </row>
    <row r="930" spans="5:5" ht="30" customHeight="1" x14ac:dyDescent="0.2">
      <c r="E930" s="35"/>
    </row>
    <row r="931" spans="5:5" ht="30" customHeight="1" x14ac:dyDescent="0.2">
      <c r="E931" s="35"/>
    </row>
    <row r="932" spans="5:5" ht="30" customHeight="1" x14ac:dyDescent="0.2">
      <c r="E932" s="35"/>
    </row>
    <row r="933" spans="5:5" ht="30" customHeight="1" x14ac:dyDescent="0.2">
      <c r="E933" s="35"/>
    </row>
    <row r="934" spans="5:5" ht="30" customHeight="1" x14ac:dyDescent="0.2">
      <c r="E934" s="35"/>
    </row>
    <row r="935" spans="5:5" ht="30" customHeight="1" x14ac:dyDescent="0.2">
      <c r="E935" s="35"/>
    </row>
    <row r="936" spans="5:5" ht="30" customHeight="1" x14ac:dyDescent="0.2">
      <c r="E936" s="35"/>
    </row>
    <row r="937" spans="5:5" ht="30" customHeight="1" x14ac:dyDescent="0.2">
      <c r="E937" s="35"/>
    </row>
    <row r="938" spans="5:5" ht="30" customHeight="1" x14ac:dyDescent="0.2">
      <c r="E938" s="35"/>
    </row>
    <row r="939" spans="5:5" ht="30" customHeight="1" x14ac:dyDescent="0.2">
      <c r="E939" s="35"/>
    </row>
    <row r="940" spans="5:5" ht="30" customHeight="1" x14ac:dyDescent="0.2">
      <c r="E940" s="35"/>
    </row>
    <row r="941" spans="5:5" ht="30" customHeight="1" x14ac:dyDescent="0.2">
      <c r="E941" s="35"/>
    </row>
    <row r="942" spans="5:5" ht="30" customHeight="1" x14ac:dyDescent="0.2">
      <c r="E942" s="35"/>
    </row>
    <row r="943" spans="5:5" ht="30" customHeight="1" x14ac:dyDescent="0.2">
      <c r="E943" s="35"/>
    </row>
    <row r="944" spans="5:5" ht="30" customHeight="1" x14ac:dyDescent="0.2">
      <c r="E944" s="35"/>
    </row>
    <row r="945" spans="5:5" ht="30" customHeight="1" x14ac:dyDescent="0.2">
      <c r="E945" s="35"/>
    </row>
    <row r="946" spans="5:5" ht="30" customHeight="1" x14ac:dyDescent="0.2">
      <c r="E946" s="35"/>
    </row>
    <row r="947" spans="5:5" ht="30" customHeight="1" x14ac:dyDescent="0.2">
      <c r="E947" s="35"/>
    </row>
    <row r="948" spans="5:5" ht="30" customHeight="1" x14ac:dyDescent="0.2">
      <c r="E948" s="35"/>
    </row>
    <row r="949" spans="5:5" ht="30" customHeight="1" x14ac:dyDescent="0.2">
      <c r="E949" s="35"/>
    </row>
    <row r="950" spans="5:5" ht="30" customHeight="1" x14ac:dyDescent="0.2">
      <c r="E950" s="35"/>
    </row>
    <row r="951" spans="5:5" ht="30" customHeight="1" x14ac:dyDescent="0.2">
      <c r="E951" s="35"/>
    </row>
    <row r="952" spans="5:5" ht="30" customHeight="1" x14ac:dyDescent="0.2">
      <c r="E952" s="35"/>
    </row>
    <row r="953" spans="5:5" ht="30" customHeight="1" x14ac:dyDescent="0.2">
      <c r="E953" s="35"/>
    </row>
    <row r="954" spans="5:5" ht="30" customHeight="1" x14ac:dyDescent="0.2">
      <c r="E954" s="35"/>
    </row>
    <row r="955" spans="5:5" ht="30" customHeight="1" x14ac:dyDescent="0.2">
      <c r="E955" s="35"/>
    </row>
    <row r="956" spans="5:5" ht="30" customHeight="1" x14ac:dyDescent="0.2">
      <c r="E956" s="35"/>
    </row>
    <row r="957" spans="5:5" ht="30" customHeight="1" x14ac:dyDescent="0.2">
      <c r="E957" s="35"/>
    </row>
    <row r="958" spans="5:5" ht="30" customHeight="1" x14ac:dyDescent="0.2">
      <c r="E958" s="35"/>
    </row>
    <row r="959" spans="5:5" ht="30" customHeight="1" x14ac:dyDescent="0.2">
      <c r="E959" s="35"/>
    </row>
    <row r="960" spans="5:5" ht="30" customHeight="1" x14ac:dyDescent="0.2">
      <c r="E960" s="35"/>
    </row>
    <row r="961" spans="5:5" ht="30" customHeight="1" x14ac:dyDescent="0.2">
      <c r="E961" s="35"/>
    </row>
    <row r="962" spans="5:5" ht="30" customHeight="1" x14ac:dyDescent="0.2">
      <c r="E962" s="35"/>
    </row>
    <row r="963" spans="5:5" ht="30" customHeight="1" x14ac:dyDescent="0.2">
      <c r="E963" s="35"/>
    </row>
    <row r="964" spans="5:5" ht="30" customHeight="1" x14ac:dyDescent="0.2">
      <c r="E964" s="35"/>
    </row>
    <row r="965" spans="5:5" ht="30" customHeight="1" x14ac:dyDescent="0.2">
      <c r="E965" s="35"/>
    </row>
    <row r="966" spans="5:5" ht="30" customHeight="1" x14ac:dyDescent="0.2">
      <c r="E966" s="35"/>
    </row>
    <row r="967" spans="5:5" ht="30" customHeight="1" x14ac:dyDescent="0.2">
      <c r="E967" s="35"/>
    </row>
    <row r="968" spans="5:5" ht="30" customHeight="1" x14ac:dyDescent="0.2">
      <c r="E968" s="35"/>
    </row>
    <row r="969" spans="5:5" ht="30" customHeight="1" x14ac:dyDescent="0.2">
      <c r="E969" s="35"/>
    </row>
    <row r="970" spans="5:5" ht="30" customHeight="1" x14ac:dyDescent="0.2">
      <c r="E970" s="35"/>
    </row>
    <row r="971" spans="5:5" ht="30" customHeight="1" x14ac:dyDescent="0.2">
      <c r="E971" s="35"/>
    </row>
    <row r="972" spans="5:5" ht="30" customHeight="1" x14ac:dyDescent="0.2">
      <c r="E972" s="35"/>
    </row>
    <row r="973" spans="5:5" ht="30" customHeight="1" x14ac:dyDescent="0.2">
      <c r="E973" s="35"/>
    </row>
    <row r="974" spans="5:5" ht="30" customHeight="1" x14ac:dyDescent="0.2">
      <c r="E974" s="35"/>
    </row>
    <row r="975" spans="5:5" ht="30" customHeight="1" x14ac:dyDescent="0.2">
      <c r="E975" s="35"/>
    </row>
    <row r="976" spans="5:5" ht="30" customHeight="1" x14ac:dyDescent="0.2">
      <c r="E976" s="35"/>
    </row>
    <row r="977" spans="5:5" ht="30" customHeight="1" x14ac:dyDescent="0.2">
      <c r="E977" s="35"/>
    </row>
    <row r="978" spans="5:5" ht="30" customHeight="1" x14ac:dyDescent="0.2">
      <c r="E978" s="35"/>
    </row>
    <row r="979" spans="5:5" ht="30" customHeight="1" x14ac:dyDescent="0.2">
      <c r="E979" s="35"/>
    </row>
    <row r="980" spans="5:5" ht="30" customHeight="1" x14ac:dyDescent="0.2">
      <c r="E980" s="35"/>
    </row>
    <row r="981" spans="5:5" ht="30" customHeight="1" x14ac:dyDescent="0.2">
      <c r="E981" s="35"/>
    </row>
    <row r="982" spans="5:5" ht="30" customHeight="1" x14ac:dyDescent="0.2">
      <c r="E982" s="35"/>
    </row>
    <row r="983" spans="5:5" ht="30" customHeight="1" x14ac:dyDescent="0.2">
      <c r="E983" s="35"/>
    </row>
    <row r="984" spans="5:5" ht="30" customHeight="1" x14ac:dyDescent="0.2">
      <c r="E984" s="35"/>
    </row>
    <row r="985" spans="5:5" ht="30" customHeight="1" x14ac:dyDescent="0.2">
      <c r="E985" s="35"/>
    </row>
    <row r="986" spans="5:5" ht="30" customHeight="1" x14ac:dyDescent="0.2">
      <c r="E986" s="35"/>
    </row>
    <row r="987" spans="5:5" ht="30" customHeight="1" x14ac:dyDescent="0.2">
      <c r="E987" s="35"/>
    </row>
    <row r="988" spans="5:5" ht="30" customHeight="1" x14ac:dyDescent="0.2">
      <c r="E988" s="35"/>
    </row>
    <row r="989" spans="5:5" ht="30" customHeight="1" x14ac:dyDescent="0.2">
      <c r="E989" s="35"/>
    </row>
    <row r="990" spans="5:5" ht="30" customHeight="1" x14ac:dyDescent="0.2">
      <c r="E990" s="35"/>
    </row>
    <row r="991" spans="5:5" ht="30" customHeight="1" x14ac:dyDescent="0.2">
      <c r="E991" s="35"/>
    </row>
    <row r="992" spans="5:5" ht="30" customHeight="1" x14ac:dyDescent="0.2">
      <c r="E992" s="35"/>
    </row>
    <row r="993" spans="5:5" ht="30" customHeight="1" x14ac:dyDescent="0.2">
      <c r="E993" s="35"/>
    </row>
    <row r="994" spans="5:5" ht="30" customHeight="1" x14ac:dyDescent="0.2">
      <c r="E994" s="35"/>
    </row>
    <row r="995" spans="5:5" ht="30" customHeight="1" x14ac:dyDescent="0.2">
      <c r="E995" s="35"/>
    </row>
    <row r="996" spans="5:5" ht="30" customHeight="1" x14ac:dyDescent="0.2">
      <c r="E996" s="35"/>
    </row>
    <row r="997" spans="5:5" ht="30" customHeight="1" x14ac:dyDescent="0.2">
      <c r="E997" s="35"/>
    </row>
    <row r="998" spans="5:5" ht="30" customHeight="1" x14ac:dyDescent="0.2">
      <c r="E998" s="35"/>
    </row>
    <row r="999" spans="5:5" ht="30" customHeight="1" x14ac:dyDescent="0.2">
      <c r="E999" s="35"/>
    </row>
    <row r="1000" spans="5:5" ht="30" customHeight="1" x14ac:dyDescent="0.2">
      <c r="E1000" s="35"/>
    </row>
    <row r="1001" spans="5:5" ht="30" customHeight="1" x14ac:dyDescent="0.2">
      <c r="E1001" s="35"/>
    </row>
    <row r="1002" spans="5:5" ht="30" customHeight="1" x14ac:dyDescent="0.2">
      <c r="E1002" s="35"/>
    </row>
    <row r="1003" spans="5:5" ht="30" customHeight="1" x14ac:dyDescent="0.2">
      <c r="E1003" s="35"/>
    </row>
    <row r="1004" spans="5:5" ht="30" customHeight="1" x14ac:dyDescent="0.2">
      <c r="E1004" s="35"/>
    </row>
    <row r="1005" spans="5:5" ht="30" customHeight="1" x14ac:dyDescent="0.2">
      <c r="E1005" s="35"/>
    </row>
    <row r="1006" spans="5:5" ht="30" customHeight="1" x14ac:dyDescent="0.2">
      <c r="E1006" s="35"/>
    </row>
    <row r="1007" spans="5:5" ht="30" customHeight="1" x14ac:dyDescent="0.2">
      <c r="E1007" s="35"/>
    </row>
    <row r="1008" spans="5:5" ht="30" customHeight="1" x14ac:dyDescent="0.2">
      <c r="E1008" s="35"/>
    </row>
    <row r="1009" spans="5:5" ht="30" customHeight="1" x14ac:dyDescent="0.2">
      <c r="E1009" s="35"/>
    </row>
    <row r="1010" spans="5:5" ht="30" customHeight="1" x14ac:dyDescent="0.2">
      <c r="E1010" s="35"/>
    </row>
    <row r="1011" spans="5:5" ht="30" customHeight="1" x14ac:dyDescent="0.2">
      <c r="E1011" s="35"/>
    </row>
    <row r="1012" spans="5:5" ht="30" customHeight="1" x14ac:dyDescent="0.2">
      <c r="E1012" s="35"/>
    </row>
    <row r="1013" spans="5:5" ht="30" customHeight="1" x14ac:dyDescent="0.2">
      <c r="E1013" s="35"/>
    </row>
    <row r="1014" spans="5:5" ht="30" customHeight="1" x14ac:dyDescent="0.2">
      <c r="E1014" s="35"/>
    </row>
    <row r="1015" spans="5:5" ht="30" customHeight="1" x14ac:dyDescent="0.2">
      <c r="E1015" s="35"/>
    </row>
    <row r="1016" spans="5:5" ht="30" customHeight="1" x14ac:dyDescent="0.2">
      <c r="E1016" s="35"/>
    </row>
    <row r="1017" spans="5:5" ht="30" customHeight="1" x14ac:dyDescent="0.2">
      <c r="E1017" s="35"/>
    </row>
    <row r="1018" spans="5:5" ht="30" customHeight="1" x14ac:dyDescent="0.2">
      <c r="E1018" s="35"/>
    </row>
    <row r="1019" spans="5:5" ht="30" customHeight="1" x14ac:dyDescent="0.2">
      <c r="E1019" s="35"/>
    </row>
    <row r="1020" spans="5:5" ht="30" customHeight="1" x14ac:dyDescent="0.2">
      <c r="E1020" s="35"/>
    </row>
    <row r="1021" spans="5:5" ht="30" customHeight="1" x14ac:dyDescent="0.2">
      <c r="E1021" s="35"/>
    </row>
    <row r="1022" spans="5:5" ht="30" customHeight="1" x14ac:dyDescent="0.2">
      <c r="E1022" s="35"/>
    </row>
    <row r="1023" spans="5:5" ht="30" customHeight="1" x14ac:dyDescent="0.2">
      <c r="E1023" s="35"/>
    </row>
    <row r="1024" spans="5:5" ht="30" customHeight="1" x14ac:dyDescent="0.2">
      <c r="E1024" s="35"/>
    </row>
    <row r="1025" spans="5:5" ht="30" customHeight="1" x14ac:dyDescent="0.2">
      <c r="E1025" s="35"/>
    </row>
    <row r="1026" spans="5:5" ht="30" customHeight="1" x14ac:dyDescent="0.2">
      <c r="E1026" s="35"/>
    </row>
    <row r="1027" spans="5:5" ht="30" customHeight="1" x14ac:dyDescent="0.2">
      <c r="E1027" s="35"/>
    </row>
    <row r="1028" spans="5:5" ht="30" customHeight="1" x14ac:dyDescent="0.2">
      <c r="E1028" s="35"/>
    </row>
    <row r="1029" spans="5:5" ht="30" customHeight="1" x14ac:dyDescent="0.2">
      <c r="E1029" s="35"/>
    </row>
    <row r="1030" spans="5:5" ht="30" customHeight="1" x14ac:dyDescent="0.2">
      <c r="E1030" s="35"/>
    </row>
    <row r="1031" spans="5:5" ht="30" customHeight="1" x14ac:dyDescent="0.2">
      <c r="E1031" s="35"/>
    </row>
    <row r="1032" spans="5:5" ht="30" customHeight="1" x14ac:dyDescent="0.2">
      <c r="E1032" s="35"/>
    </row>
    <row r="1033" spans="5:5" ht="30" customHeight="1" x14ac:dyDescent="0.2">
      <c r="E1033" s="35"/>
    </row>
    <row r="1034" spans="5:5" ht="30" customHeight="1" x14ac:dyDescent="0.2">
      <c r="E1034" s="35"/>
    </row>
    <row r="1035" spans="5:5" ht="30" customHeight="1" x14ac:dyDescent="0.2">
      <c r="E1035" s="35"/>
    </row>
    <row r="1036" spans="5:5" ht="30" customHeight="1" x14ac:dyDescent="0.2">
      <c r="E1036" s="35"/>
    </row>
    <row r="1037" spans="5:5" ht="30" customHeight="1" x14ac:dyDescent="0.2">
      <c r="E1037" s="35"/>
    </row>
    <row r="1038" spans="5:5" ht="30" customHeight="1" x14ac:dyDescent="0.2">
      <c r="E1038" s="35"/>
    </row>
    <row r="1039" spans="5:5" ht="30" customHeight="1" x14ac:dyDescent="0.2">
      <c r="E1039" s="35"/>
    </row>
    <row r="1040" spans="5:5" ht="30" customHeight="1" x14ac:dyDescent="0.2">
      <c r="E1040" s="35"/>
    </row>
    <row r="1041" spans="5:5" ht="30" customHeight="1" x14ac:dyDescent="0.2">
      <c r="E1041" s="35"/>
    </row>
    <row r="1042" spans="5:5" ht="30" customHeight="1" x14ac:dyDescent="0.2">
      <c r="E1042" s="35"/>
    </row>
    <row r="1043" spans="5:5" ht="30" customHeight="1" x14ac:dyDescent="0.2">
      <c r="E1043" s="35"/>
    </row>
    <row r="1044" spans="5:5" ht="30" customHeight="1" x14ac:dyDescent="0.2">
      <c r="E1044" s="35"/>
    </row>
    <row r="1045" spans="5:5" ht="30" customHeight="1" x14ac:dyDescent="0.2">
      <c r="E1045" s="35"/>
    </row>
    <row r="1046" spans="5:5" ht="30" customHeight="1" x14ac:dyDescent="0.2">
      <c r="E1046" s="35"/>
    </row>
    <row r="1047" spans="5:5" ht="30" customHeight="1" x14ac:dyDescent="0.2">
      <c r="E1047" s="35"/>
    </row>
    <row r="1048" spans="5:5" ht="30" customHeight="1" x14ac:dyDescent="0.2">
      <c r="E1048" s="35"/>
    </row>
    <row r="1049" spans="5:5" ht="30" customHeight="1" x14ac:dyDescent="0.2">
      <c r="E1049" s="35"/>
    </row>
    <row r="1050" spans="5:5" ht="30" customHeight="1" x14ac:dyDescent="0.2">
      <c r="E1050" s="35"/>
    </row>
    <row r="1051" spans="5:5" ht="30" customHeight="1" x14ac:dyDescent="0.2">
      <c r="E1051" s="35"/>
    </row>
    <row r="1052" spans="5:5" ht="30" customHeight="1" x14ac:dyDescent="0.2">
      <c r="E1052" s="35"/>
    </row>
    <row r="1053" spans="5:5" ht="30" customHeight="1" x14ac:dyDescent="0.2">
      <c r="E1053" s="35"/>
    </row>
    <row r="1054" spans="5:5" ht="30" customHeight="1" x14ac:dyDescent="0.2">
      <c r="E1054" s="35"/>
    </row>
    <row r="1055" spans="5:5" ht="30" customHeight="1" x14ac:dyDescent="0.2">
      <c r="E1055" s="35"/>
    </row>
    <row r="1056" spans="5:5" ht="30" customHeight="1" x14ac:dyDescent="0.2">
      <c r="E1056" s="35"/>
    </row>
    <row r="1057" spans="5:5" ht="30" customHeight="1" x14ac:dyDescent="0.2">
      <c r="E1057" s="35"/>
    </row>
    <row r="1058" spans="5:5" ht="30" customHeight="1" x14ac:dyDescent="0.2">
      <c r="E1058" s="35"/>
    </row>
    <row r="1059" spans="5:5" ht="30" customHeight="1" x14ac:dyDescent="0.2">
      <c r="E1059" s="35"/>
    </row>
    <row r="1060" spans="5:5" ht="30" customHeight="1" x14ac:dyDescent="0.2">
      <c r="E1060" s="35"/>
    </row>
    <row r="1061" spans="5:5" ht="30" customHeight="1" x14ac:dyDescent="0.2">
      <c r="E1061" s="35"/>
    </row>
    <row r="1062" spans="5:5" ht="30" customHeight="1" x14ac:dyDescent="0.2">
      <c r="E1062" s="35"/>
    </row>
    <row r="1063" spans="5:5" ht="30" customHeight="1" x14ac:dyDescent="0.2">
      <c r="E1063" s="35"/>
    </row>
    <row r="1064" spans="5:5" ht="30" customHeight="1" x14ac:dyDescent="0.2">
      <c r="E1064" s="35"/>
    </row>
    <row r="1065" spans="5:5" ht="30" customHeight="1" x14ac:dyDescent="0.2">
      <c r="E1065" s="35"/>
    </row>
    <row r="1066" spans="5:5" ht="30" customHeight="1" x14ac:dyDescent="0.2">
      <c r="E1066" s="35"/>
    </row>
    <row r="1067" spans="5:5" ht="30" customHeight="1" x14ac:dyDescent="0.2">
      <c r="E1067" s="35"/>
    </row>
    <row r="1068" spans="5:5" ht="30" customHeight="1" x14ac:dyDescent="0.2">
      <c r="E1068" s="35"/>
    </row>
    <row r="1069" spans="5:5" ht="30" customHeight="1" x14ac:dyDescent="0.2">
      <c r="E1069" s="35"/>
    </row>
    <row r="1070" spans="5:5" ht="30" customHeight="1" x14ac:dyDescent="0.2">
      <c r="E1070" s="35"/>
    </row>
    <row r="1071" spans="5:5" ht="30" customHeight="1" x14ac:dyDescent="0.2">
      <c r="E1071" s="35"/>
    </row>
    <row r="1072" spans="5:5" ht="30" customHeight="1" x14ac:dyDescent="0.2">
      <c r="E1072" s="35"/>
    </row>
    <row r="1073" spans="5:5" ht="30" customHeight="1" x14ac:dyDescent="0.2">
      <c r="E1073" s="35"/>
    </row>
    <row r="1074" spans="5:5" ht="30" customHeight="1" x14ac:dyDescent="0.2">
      <c r="E1074" s="35"/>
    </row>
    <row r="1075" spans="5:5" ht="30" customHeight="1" x14ac:dyDescent="0.2">
      <c r="E1075" s="35"/>
    </row>
    <row r="1076" spans="5:5" ht="30" customHeight="1" x14ac:dyDescent="0.2">
      <c r="E1076" s="35"/>
    </row>
    <row r="1077" spans="5:5" ht="30" customHeight="1" x14ac:dyDescent="0.2">
      <c r="E1077" s="35"/>
    </row>
    <row r="1078" spans="5:5" ht="30" customHeight="1" x14ac:dyDescent="0.2">
      <c r="E1078" s="35"/>
    </row>
    <row r="1079" spans="5:5" ht="30" customHeight="1" x14ac:dyDescent="0.2">
      <c r="E1079" s="35"/>
    </row>
    <row r="1080" spans="5:5" ht="30" customHeight="1" x14ac:dyDescent="0.2">
      <c r="E1080" s="35"/>
    </row>
    <row r="1081" spans="5:5" ht="30" customHeight="1" x14ac:dyDescent="0.2">
      <c r="E1081" s="35"/>
    </row>
    <row r="1082" spans="5:5" ht="30" customHeight="1" x14ac:dyDescent="0.2">
      <c r="E1082" s="35"/>
    </row>
    <row r="1083" spans="5:5" ht="30" customHeight="1" x14ac:dyDescent="0.2">
      <c r="E1083" s="35"/>
    </row>
    <row r="1084" spans="5:5" ht="30" customHeight="1" x14ac:dyDescent="0.2">
      <c r="E1084" s="35"/>
    </row>
    <row r="1085" spans="5:5" ht="30" customHeight="1" x14ac:dyDescent="0.2">
      <c r="E1085" s="35"/>
    </row>
    <row r="1086" spans="5:5" ht="30" customHeight="1" x14ac:dyDescent="0.2">
      <c r="E1086" s="35"/>
    </row>
    <row r="1087" spans="5:5" ht="30" customHeight="1" x14ac:dyDescent="0.2">
      <c r="E1087" s="35"/>
    </row>
    <row r="1088" spans="5:5" ht="30" customHeight="1" x14ac:dyDescent="0.2">
      <c r="E1088" s="35"/>
    </row>
    <row r="1089" spans="5:5" ht="30" customHeight="1" x14ac:dyDescent="0.2">
      <c r="E1089" s="35"/>
    </row>
    <row r="1090" spans="5:5" ht="30" customHeight="1" x14ac:dyDescent="0.2">
      <c r="E1090" s="35"/>
    </row>
    <row r="1091" spans="5:5" ht="30" customHeight="1" x14ac:dyDescent="0.2">
      <c r="E1091" s="35"/>
    </row>
    <row r="1092" spans="5:5" ht="30" customHeight="1" x14ac:dyDescent="0.2">
      <c r="E1092" s="35"/>
    </row>
    <row r="1093" spans="5:5" ht="30" customHeight="1" x14ac:dyDescent="0.2">
      <c r="E1093" s="35"/>
    </row>
    <row r="1094" spans="5:5" ht="30" customHeight="1" x14ac:dyDescent="0.2">
      <c r="E1094" s="35"/>
    </row>
    <row r="1095" spans="5:5" ht="30" customHeight="1" x14ac:dyDescent="0.2">
      <c r="E1095" s="35"/>
    </row>
    <row r="1096" spans="5:5" ht="30" customHeight="1" x14ac:dyDescent="0.2">
      <c r="E1096" s="35"/>
    </row>
    <row r="1097" spans="5:5" ht="30" customHeight="1" x14ac:dyDescent="0.2">
      <c r="E1097" s="35"/>
    </row>
    <row r="1098" spans="5:5" ht="30" customHeight="1" x14ac:dyDescent="0.2">
      <c r="E1098" s="35"/>
    </row>
    <row r="1099" spans="5:5" ht="30" customHeight="1" x14ac:dyDescent="0.2">
      <c r="E1099" s="35"/>
    </row>
    <row r="1100" spans="5:5" ht="30" customHeight="1" x14ac:dyDescent="0.2">
      <c r="E1100" s="35"/>
    </row>
    <row r="1101" spans="5:5" ht="30" customHeight="1" x14ac:dyDescent="0.2">
      <c r="E1101" s="35"/>
    </row>
    <row r="1102" spans="5:5" ht="30" customHeight="1" x14ac:dyDescent="0.2">
      <c r="E1102" s="35"/>
    </row>
    <row r="1103" spans="5:5" ht="30" customHeight="1" x14ac:dyDescent="0.2">
      <c r="E1103" s="35"/>
    </row>
    <row r="1104" spans="5:5" ht="30" customHeight="1" x14ac:dyDescent="0.2">
      <c r="E1104" s="35"/>
    </row>
    <row r="1105" spans="5:5" ht="30" customHeight="1" x14ac:dyDescent="0.2">
      <c r="E1105" s="35"/>
    </row>
    <row r="1106" spans="5:5" ht="30" customHeight="1" x14ac:dyDescent="0.2">
      <c r="E1106" s="35"/>
    </row>
    <row r="1107" spans="5:5" ht="30" customHeight="1" x14ac:dyDescent="0.2">
      <c r="E1107" s="35"/>
    </row>
    <row r="1108" spans="5:5" ht="30" customHeight="1" x14ac:dyDescent="0.2">
      <c r="E1108" s="35"/>
    </row>
    <row r="1109" spans="5:5" ht="30" customHeight="1" x14ac:dyDescent="0.2">
      <c r="E1109" s="35"/>
    </row>
    <row r="1110" spans="5:5" ht="30" customHeight="1" x14ac:dyDescent="0.2">
      <c r="E1110" s="35"/>
    </row>
    <row r="1111" spans="5:5" ht="30" customHeight="1" x14ac:dyDescent="0.2">
      <c r="E1111" s="35"/>
    </row>
    <row r="1112" spans="5:5" ht="30" customHeight="1" x14ac:dyDescent="0.2">
      <c r="E1112" s="35"/>
    </row>
    <row r="1113" spans="5:5" ht="30" customHeight="1" x14ac:dyDescent="0.2">
      <c r="E1113" s="35"/>
    </row>
    <row r="1114" spans="5:5" ht="30" customHeight="1" x14ac:dyDescent="0.2">
      <c r="E1114" s="35"/>
    </row>
    <row r="1115" spans="5:5" ht="30" customHeight="1" x14ac:dyDescent="0.2">
      <c r="E1115" s="35"/>
    </row>
    <row r="1116" spans="5:5" ht="30" customHeight="1" x14ac:dyDescent="0.2">
      <c r="E1116" s="35"/>
    </row>
    <row r="1117" spans="5:5" ht="30" customHeight="1" x14ac:dyDescent="0.2">
      <c r="E1117" s="35"/>
    </row>
    <row r="1118" spans="5:5" ht="30" customHeight="1" x14ac:dyDescent="0.2">
      <c r="E1118" s="35"/>
    </row>
    <row r="1119" spans="5:5" ht="30" customHeight="1" x14ac:dyDescent="0.2">
      <c r="E1119" s="35"/>
    </row>
    <row r="1120" spans="5:5" ht="30" customHeight="1" x14ac:dyDescent="0.2">
      <c r="E1120" s="35"/>
    </row>
    <row r="1121" spans="5:5" ht="30" customHeight="1" x14ac:dyDescent="0.2">
      <c r="E1121" s="35"/>
    </row>
    <row r="1122" spans="5:5" ht="30" customHeight="1" x14ac:dyDescent="0.2">
      <c r="E1122" s="35"/>
    </row>
    <row r="1123" spans="5:5" ht="30" customHeight="1" x14ac:dyDescent="0.2">
      <c r="E1123" s="35"/>
    </row>
    <row r="1124" spans="5:5" ht="30" customHeight="1" x14ac:dyDescent="0.2">
      <c r="E1124" s="35"/>
    </row>
    <row r="1125" spans="5:5" ht="30" customHeight="1" x14ac:dyDescent="0.2">
      <c r="E1125" s="35"/>
    </row>
    <row r="1126" spans="5:5" ht="30" customHeight="1" x14ac:dyDescent="0.2">
      <c r="E1126" s="35"/>
    </row>
    <row r="1127" spans="5:5" ht="30" customHeight="1" x14ac:dyDescent="0.2">
      <c r="E1127" s="35"/>
    </row>
    <row r="1128" spans="5:5" ht="30" customHeight="1" x14ac:dyDescent="0.2">
      <c r="E1128" s="35"/>
    </row>
    <row r="1129" spans="5:5" ht="30" customHeight="1" x14ac:dyDescent="0.2">
      <c r="E1129" s="35"/>
    </row>
    <row r="1130" spans="5:5" ht="30" customHeight="1" x14ac:dyDescent="0.2">
      <c r="E1130" s="35"/>
    </row>
    <row r="1131" spans="5:5" ht="30" customHeight="1" x14ac:dyDescent="0.2">
      <c r="E1131" s="35"/>
    </row>
    <row r="1132" spans="5:5" ht="30" customHeight="1" x14ac:dyDescent="0.2">
      <c r="E1132" s="35"/>
    </row>
    <row r="1133" spans="5:5" ht="30" customHeight="1" x14ac:dyDescent="0.2">
      <c r="E1133" s="35"/>
    </row>
    <row r="1134" spans="5:5" ht="30" customHeight="1" x14ac:dyDescent="0.2">
      <c r="E1134" s="35"/>
    </row>
    <row r="1135" spans="5:5" ht="30" customHeight="1" x14ac:dyDescent="0.2">
      <c r="E1135" s="35"/>
    </row>
    <row r="1136" spans="5:5" ht="30" customHeight="1" x14ac:dyDescent="0.2">
      <c r="E1136" s="35"/>
    </row>
    <row r="1137" spans="5:5" ht="30" customHeight="1" x14ac:dyDescent="0.2">
      <c r="E1137" s="35"/>
    </row>
    <row r="1138" spans="5:5" ht="30" customHeight="1" x14ac:dyDescent="0.2">
      <c r="E1138" s="35"/>
    </row>
    <row r="1139" spans="5:5" ht="30" customHeight="1" x14ac:dyDescent="0.2">
      <c r="E1139" s="35"/>
    </row>
    <row r="1140" spans="5:5" ht="30" customHeight="1" x14ac:dyDescent="0.2">
      <c r="E1140" s="35"/>
    </row>
    <row r="1141" spans="5:5" ht="30" customHeight="1" x14ac:dyDescent="0.2">
      <c r="E1141" s="35"/>
    </row>
    <row r="1142" spans="5:5" ht="30" customHeight="1" x14ac:dyDescent="0.2">
      <c r="E1142" s="35"/>
    </row>
    <row r="1143" spans="5:5" ht="30" customHeight="1" x14ac:dyDescent="0.2">
      <c r="E1143" s="35"/>
    </row>
    <row r="1144" spans="5:5" ht="30" customHeight="1" x14ac:dyDescent="0.2">
      <c r="E1144" s="35"/>
    </row>
    <row r="1145" spans="5:5" ht="30" customHeight="1" x14ac:dyDescent="0.2">
      <c r="E1145" s="35"/>
    </row>
    <row r="1146" spans="5:5" ht="30" customHeight="1" x14ac:dyDescent="0.2">
      <c r="E1146" s="35"/>
    </row>
    <row r="1147" spans="5:5" ht="30" customHeight="1" x14ac:dyDescent="0.2">
      <c r="E1147" s="35"/>
    </row>
    <row r="1148" spans="5:5" ht="30" customHeight="1" x14ac:dyDescent="0.2">
      <c r="E1148" s="35"/>
    </row>
    <row r="1149" spans="5:5" ht="30" customHeight="1" x14ac:dyDescent="0.2">
      <c r="E1149" s="35"/>
    </row>
    <row r="1150" spans="5:5" ht="30" customHeight="1" x14ac:dyDescent="0.2">
      <c r="E1150" s="35"/>
    </row>
    <row r="1151" spans="5:5" ht="30" customHeight="1" x14ac:dyDescent="0.2">
      <c r="E1151" s="35"/>
    </row>
    <row r="1152" spans="5:5" ht="30" customHeight="1" x14ac:dyDescent="0.2">
      <c r="E1152" s="35"/>
    </row>
    <row r="1153" spans="5:5" ht="30" customHeight="1" x14ac:dyDescent="0.2">
      <c r="E1153" s="35"/>
    </row>
    <row r="1154" spans="5:5" ht="30" customHeight="1" x14ac:dyDescent="0.2">
      <c r="E1154" s="35"/>
    </row>
    <row r="1155" spans="5:5" ht="30" customHeight="1" x14ac:dyDescent="0.2">
      <c r="E1155" s="35"/>
    </row>
    <row r="1156" spans="5:5" ht="30" customHeight="1" x14ac:dyDescent="0.2">
      <c r="E1156" s="35"/>
    </row>
    <row r="1157" spans="5:5" ht="30" customHeight="1" x14ac:dyDescent="0.2">
      <c r="E1157" s="35"/>
    </row>
    <row r="1158" spans="5:5" ht="30" customHeight="1" x14ac:dyDescent="0.2">
      <c r="E1158" s="35"/>
    </row>
    <row r="1159" spans="5:5" ht="30" customHeight="1" x14ac:dyDescent="0.2">
      <c r="E1159" s="35"/>
    </row>
    <row r="1160" spans="5:5" ht="30" customHeight="1" x14ac:dyDescent="0.2">
      <c r="E1160" s="35"/>
    </row>
    <row r="1161" spans="5:5" ht="30" customHeight="1" x14ac:dyDescent="0.2">
      <c r="E1161" s="35"/>
    </row>
    <row r="1162" spans="5:5" ht="30" customHeight="1" x14ac:dyDescent="0.2">
      <c r="E1162" s="35"/>
    </row>
    <row r="1163" spans="5:5" ht="30" customHeight="1" x14ac:dyDescent="0.2">
      <c r="E1163" s="35"/>
    </row>
    <row r="1164" spans="5:5" ht="30" customHeight="1" x14ac:dyDescent="0.2">
      <c r="E1164" s="35"/>
    </row>
    <row r="1165" spans="5:5" ht="30" customHeight="1" x14ac:dyDescent="0.2">
      <c r="E1165" s="35"/>
    </row>
    <row r="1166" spans="5:5" ht="30" customHeight="1" x14ac:dyDescent="0.2">
      <c r="E1166" s="35"/>
    </row>
    <row r="1167" spans="5:5" ht="30" customHeight="1" x14ac:dyDescent="0.2">
      <c r="E1167" s="35"/>
    </row>
    <row r="1168" spans="5:5" ht="30" customHeight="1" x14ac:dyDescent="0.2">
      <c r="E1168" s="35"/>
    </row>
    <row r="1169" spans="5:5" ht="30" customHeight="1" x14ac:dyDescent="0.2">
      <c r="E1169" s="35"/>
    </row>
    <row r="1170" spans="5:5" ht="30" customHeight="1" x14ac:dyDescent="0.2">
      <c r="E1170" s="35"/>
    </row>
    <row r="1171" spans="5:5" ht="30" customHeight="1" x14ac:dyDescent="0.2">
      <c r="E1171" s="35"/>
    </row>
    <row r="1172" spans="5:5" ht="30" customHeight="1" x14ac:dyDescent="0.2">
      <c r="E1172" s="35"/>
    </row>
    <row r="1173" spans="5:5" ht="30" customHeight="1" x14ac:dyDescent="0.2">
      <c r="E1173" s="35"/>
    </row>
    <row r="1174" spans="5:5" ht="30" customHeight="1" x14ac:dyDescent="0.2">
      <c r="E1174" s="35"/>
    </row>
    <row r="1175" spans="5:5" ht="30" customHeight="1" x14ac:dyDescent="0.2">
      <c r="E1175" s="35"/>
    </row>
    <row r="1176" spans="5:5" ht="30" customHeight="1" x14ac:dyDescent="0.2">
      <c r="E1176" s="35"/>
    </row>
    <row r="1177" spans="5:5" ht="30" customHeight="1" x14ac:dyDescent="0.2">
      <c r="E1177" s="35"/>
    </row>
    <row r="1178" spans="5:5" ht="30" customHeight="1" x14ac:dyDescent="0.2">
      <c r="E1178" s="35"/>
    </row>
    <row r="1179" spans="5:5" ht="30" customHeight="1" x14ac:dyDescent="0.2">
      <c r="E1179" s="35"/>
    </row>
    <row r="1180" spans="5:5" ht="30" customHeight="1" x14ac:dyDescent="0.2">
      <c r="E1180" s="35"/>
    </row>
    <row r="1181" spans="5:5" ht="30" customHeight="1" x14ac:dyDescent="0.2">
      <c r="E1181" s="35"/>
    </row>
    <row r="1182" spans="5:5" ht="30" customHeight="1" x14ac:dyDescent="0.2">
      <c r="E1182" s="35"/>
    </row>
    <row r="1183" spans="5:5" ht="30" customHeight="1" x14ac:dyDescent="0.2">
      <c r="E1183" s="35"/>
    </row>
    <row r="1184" spans="5:5" ht="30" customHeight="1" x14ac:dyDescent="0.2">
      <c r="E1184" s="35"/>
    </row>
    <row r="1185" spans="5:5" ht="30" customHeight="1" x14ac:dyDescent="0.2">
      <c r="E1185" s="35"/>
    </row>
    <row r="1186" spans="5:5" ht="30" customHeight="1" x14ac:dyDescent="0.2">
      <c r="E1186" s="35"/>
    </row>
    <row r="1187" spans="5:5" ht="30" customHeight="1" x14ac:dyDescent="0.2">
      <c r="E1187" s="35"/>
    </row>
    <row r="1188" spans="5:5" ht="30" customHeight="1" x14ac:dyDescent="0.2">
      <c r="E1188" s="35"/>
    </row>
    <row r="1189" spans="5:5" ht="30" customHeight="1" x14ac:dyDescent="0.2">
      <c r="E1189" s="35"/>
    </row>
    <row r="1190" spans="5:5" ht="30" customHeight="1" x14ac:dyDescent="0.2">
      <c r="E1190" s="35"/>
    </row>
    <row r="1191" spans="5:5" ht="30" customHeight="1" x14ac:dyDescent="0.2">
      <c r="E1191" s="35"/>
    </row>
    <row r="1192" spans="5:5" ht="30" customHeight="1" x14ac:dyDescent="0.2">
      <c r="E1192" s="35"/>
    </row>
    <row r="1193" spans="5:5" ht="30" customHeight="1" x14ac:dyDescent="0.2">
      <c r="E1193" s="35"/>
    </row>
    <row r="1194" spans="5:5" ht="30" customHeight="1" x14ac:dyDescent="0.2">
      <c r="E1194" s="35"/>
    </row>
    <row r="1195" spans="5:5" ht="30" customHeight="1" x14ac:dyDescent="0.2">
      <c r="E1195" s="35"/>
    </row>
    <row r="1196" spans="5:5" ht="30" customHeight="1" x14ac:dyDescent="0.2">
      <c r="E1196" s="35"/>
    </row>
    <row r="1197" spans="5:5" ht="30" customHeight="1" x14ac:dyDescent="0.2">
      <c r="E1197" s="35"/>
    </row>
    <row r="1198" spans="5:5" ht="30" customHeight="1" x14ac:dyDescent="0.2">
      <c r="E1198" s="35"/>
    </row>
    <row r="1199" spans="5:5" ht="30" customHeight="1" x14ac:dyDescent="0.2">
      <c r="E1199" s="35"/>
    </row>
    <row r="1200" spans="5:5" ht="30" customHeight="1" x14ac:dyDescent="0.2">
      <c r="E1200" s="35"/>
    </row>
    <row r="1201" spans="5:5" ht="30" customHeight="1" x14ac:dyDescent="0.2">
      <c r="E1201" s="35"/>
    </row>
    <row r="1202" spans="5:5" ht="30" customHeight="1" x14ac:dyDescent="0.2">
      <c r="E1202" s="35"/>
    </row>
    <row r="1203" spans="5:5" ht="30" customHeight="1" x14ac:dyDescent="0.2">
      <c r="E1203" s="35"/>
    </row>
    <row r="1204" spans="5:5" ht="30" customHeight="1" x14ac:dyDescent="0.2">
      <c r="E1204" s="35"/>
    </row>
    <row r="1205" spans="5:5" ht="30" customHeight="1" x14ac:dyDescent="0.2">
      <c r="E1205" s="35"/>
    </row>
    <row r="1206" spans="5:5" ht="30" customHeight="1" x14ac:dyDescent="0.2">
      <c r="E1206" s="35"/>
    </row>
    <row r="1207" spans="5:5" ht="30" customHeight="1" x14ac:dyDescent="0.2">
      <c r="E1207" s="35"/>
    </row>
    <row r="1208" spans="5:5" ht="30" customHeight="1" x14ac:dyDescent="0.2">
      <c r="E1208" s="35"/>
    </row>
    <row r="1209" spans="5:5" ht="30" customHeight="1" x14ac:dyDescent="0.2">
      <c r="E1209" s="35"/>
    </row>
    <row r="1210" spans="5:5" ht="30" customHeight="1" x14ac:dyDescent="0.2">
      <c r="E1210" s="35"/>
    </row>
    <row r="1211" spans="5:5" ht="30" customHeight="1" x14ac:dyDescent="0.2">
      <c r="E1211" s="35"/>
    </row>
    <row r="1212" spans="5:5" ht="30" customHeight="1" x14ac:dyDescent="0.2">
      <c r="E1212" s="35"/>
    </row>
    <row r="1213" spans="5:5" ht="30" customHeight="1" x14ac:dyDescent="0.2">
      <c r="E1213" s="35"/>
    </row>
    <row r="1214" spans="5:5" ht="30" customHeight="1" x14ac:dyDescent="0.2">
      <c r="E1214" s="35"/>
    </row>
    <row r="1215" spans="5:5" ht="30" customHeight="1" x14ac:dyDescent="0.2">
      <c r="E1215" s="35"/>
    </row>
    <row r="1216" spans="5:5" ht="30" customHeight="1" x14ac:dyDescent="0.2">
      <c r="E1216" s="35"/>
    </row>
    <row r="1217" spans="5:5" ht="30" customHeight="1" x14ac:dyDescent="0.2">
      <c r="E1217" s="35"/>
    </row>
    <row r="1218" spans="5:5" ht="30" customHeight="1" x14ac:dyDescent="0.2">
      <c r="E1218" s="35"/>
    </row>
    <row r="1219" spans="5:5" ht="30" customHeight="1" x14ac:dyDescent="0.2">
      <c r="E1219" s="35"/>
    </row>
    <row r="1220" spans="5:5" ht="30" customHeight="1" x14ac:dyDescent="0.2">
      <c r="E1220" s="35"/>
    </row>
    <row r="1221" spans="5:5" ht="30" customHeight="1" x14ac:dyDescent="0.2">
      <c r="E1221" s="35"/>
    </row>
    <row r="1222" spans="5:5" ht="30" customHeight="1" x14ac:dyDescent="0.2">
      <c r="E1222" s="35"/>
    </row>
    <row r="1223" spans="5:5" ht="30" customHeight="1" x14ac:dyDescent="0.2">
      <c r="E1223" s="35"/>
    </row>
    <row r="1224" spans="5:5" ht="30" customHeight="1" x14ac:dyDescent="0.2">
      <c r="E1224" s="35"/>
    </row>
    <row r="1225" spans="5:5" ht="30" customHeight="1" x14ac:dyDescent="0.2">
      <c r="E1225" s="35"/>
    </row>
    <row r="1226" spans="5:5" ht="30" customHeight="1" x14ac:dyDescent="0.2">
      <c r="E1226" s="35"/>
    </row>
    <row r="1227" spans="5:5" ht="30" customHeight="1" x14ac:dyDescent="0.2">
      <c r="E1227" s="35"/>
    </row>
    <row r="1228" spans="5:5" ht="30" customHeight="1" x14ac:dyDescent="0.2">
      <c r="E1228" s="35"/>
    </row>
    <row r="1229" spans="5:5" ht="30" customHeight="1" x14ac:dyDescent="0.2">
      <c r="E1229" s="35"/>
    </row>
    <row r="1230" spans="5:5" ht="30" customHeight="1" x14ac:dyDescent="0.2">
      <c r="E1230" s="35"/>
    </row>
    <row r="1231" spans="5:5" ht="30" customHeight="1" x14ac:dyDescent="0.2">
      <c r="E1231" s="35"/>
    </row>
    <row r="1232" spans="5:5" ht="30" customHeight="1" x14ac:dyDescent="0.2">
      <c r="E1232" s="35"/>
    </row>
    <row r="1233" spans="5:5" ht="30" customHeight="1" x14ac:dyDescent="0.2">
      <c r="E1233" s="35"/>
    </row>
    <row r="1234" spans="5:5" ht="30" customHeight="1" x14ac:dyDescent="0.2">
      <c r="E1234" s="35"/>
    </row>
    <row r="1235" spans="5:5" ht="30" customHeight="1" x14ac:dyDescent="0.2">
      <c r="E1235" s="35"/>
    </row>
    <row r="1236" spans="5:5" ht="30" customHeight="1" x14ac:dyDescent="0.2">
      <c r="E1236" s="35"/>
    </row>
    <row r="1237" spans="5:5" ht="30" customHeight="1" x14ac:dyDescent="0.2">
      <c r="E1237" s="35"/>
    </row>
    <row r="1238" spans="5:5" ht="30" customHeight="1" x14ac:dyDescent="0.2">
      <c r="E1238" s="35"/>
    </row>
    <row r="1239" spans="5:5" ht="30" customHeight="1" x14ac:dyDescent="0.2">
      <c r="E1239" s="35"/>
    </row>
    <row r="1240" spans="5:5" ht="30" customHeight="1" x14ac:dyDescent="0.2">
      <c r="E1240" s="35"/>
    </row>
    <row r="1241" spans="5:5" ht="30" customHeight="1" x14ac:dyDescent="0.2">
      <c r="E1241" s="35"/>
    </row>
    <row r="1242" spans="5:5" ht="30" customHeight="1" x14ac:dyDescent="0.2">
      <c r="E1242" s="35"/>
    </row>
    <row r="1243" spans="5:5" ht="30" customHeight="1" x14ac:dyDescent="0.2">
      <c r="E1243" s="35"/>
    </row>
    <row r="1244" spans="5:5" ht="30" customHeight="1" x14ac:dyDescent="0.2">
      <c r="E1244" s="35"/>
    </row>
    <row r="1245" spans="5:5" ht="30" customHeight="1" x14ac:dyDescent="0.2">
      <c r="E1245" s="35"/>
    </row>
    <row r="1246" spans="5:5" ht="30" customHeight="1" x14ac:dyDescent="0.2">
      <c r="E1246" s="35"/>
    </row>
    <row r="1247" spans="5:5" ht="30" customHeight="1" x14ac:dyDescent="0.2">
      <c r="E1247" s="35"/>
    </row>
    <row r="1248" spans="5:5" ht="30" customHeight="1" x14ac:dyDescent="0.2">
      <c r="E1248" s="35"/>
    </row>
    <row r="1249" spans="5:5" ht="30" customHeight="1" x14ac:dyDescent="0.2">
      <c r="E1249" s="35"/>
    </row>
    <row r="1250" spans="5:5" ht="30" customHeight="1" x14ac:dyDescent="0.2">
      <c r="E1250" s="35"/>
    </row>
    <row r="1251" spans="5:5" ht="30" customHeight="1" x14ac:dyDescent="0.2">
      <c r="E1251" s="35"/>
    </row>
    <row r="1252" spans="5:5" ht="30" customHeight="1" x14ac:dyDescent="0.2">
      <c r="E1252" s="35"/>
    </row>
    <row r="1253" spans="5:5" ht="30" customHeight="1" x14ac:dyDescent="0.2">
      <c r="E1253" s="35"/>
    </row>
    <row r="1254" spans="5:5" ht="30" customHeight="1" x14ac:dyDescent="0.2">
      <c r="E1254" s="35"/>
    </row>
    <row r="1255" spans="5:5" ht="30" customHeight="1" x14ac:dyDescent="0.2">
      <c r="E1255" s="35"/>
    </row>
    <row r="1256" spans="5:5" ht="30" customHeight="1" x14ac:dyDescent="0.2">
      <c r="E1256" s="35"/>
    </row>
    <row r="1257" spans="5:5" ht="30" customHeight="1" x14ac:dyDescent="0.2">
      <c r="E1257" s="35"/>
    </row>
    <row r="1258" spans="5:5" ht="30" customHeight="1" x14ac:dyDescent="0.2">
      <c r="E1258" s="35"/>
    </row>
    <row r="1259" spans="5:5" ht="30" customHeight="1" x14ac:dyDescent="0.2">
      <c r="E1259" s="35"/>
    </row>
    <row r="1260" spans="5:5" ht="30" customHeight="1" x14ac:dyDescent="0.2">
      <c r="E1260" s="35"/>
    </row>
    <row r="1261" spans="5:5" ht="30" customHeight="1" x14ac:dyDescent="0.2">
      <c r="E1261" s="35"/>
    </row>
    <row r="1262" spans="5:5" ht="30" customHeight="1" x14ac:dyDescent="0.2">
      <c r="E1262" s="35"/>
    </row>
    <row r="1263" spans="5:5" ht="30" customHeight="1" x14ac:dyDescent="0.2">
      <c r="E1263" s="35"/>
    </row>
    <row r="1264" spans="5:5" ht="30" customHeight="1" x14ac:dyDescent="0.2">
      <c r="E1264" s="35"/>
    </row>
    <row r="1265" spans="5:5" ht="30" customHeight="1" x14ac:dyDescent="0.2">
      <c r="E1265" s="35"/>
    </row>
    <row r="1266" spans="5:5" ht="30" customHeight="1" x14ac:dyDescent="0.2">
      <c r="E1266" s="35"/>
    </row>
    <row r="1267" spans="5:5" ht="30" customHeight="1" x14ac:dyDescent="0.2">
      <c r="E1267" s="35"/>
    </row>
    <row r="1268" spans="5:5" ht="30" customHeight="1" x14ac:dyDescent="0.2">
      <c r="E1268" s="35"/>
    </row>
    <row r="1269" spans="5:5" ht="30" customHeight="1" x14ac:dyDescent="0.2">
      <c r="E1269" s="35"/>
    </row>
    <row r="1270" spans="5:5" ht="30" customHeight="1" x14ac:dyDescent="0.2">
      <c r="E1270" s="35"/>
    </row>
    <row r="1271" spans="5:5" ht="30" customHeight="1" x14ac:dyDescent="0.2">
      <c r="E1271" s="35"/>
    </row>
    <row r="1272" spans="5:5" ht="30" customHeight="1" x14ac:dyDescent="0.2">
      <c r="E1272" s="35"/>
    </row>
    <row r="1273" spans="5:5" ht="30" customHeight="1" x14ac:dyDescent="0.2">
      <c r="E1273" s="35"/>
    </row>
    <row r="1274" spans="5:5" ht="30" customHeight="1" x14ac:dyDescent="0.2">
      <c r="E1274" s="35"/>
    </row>
    <row r="1275" spans="5:5" ht="30" customHeight="1" x14ac:dyDescent="0.2">
      <c r="E1275" s="35"/>
    </row>
    <row r="1276" spans="5:5" ht="30" customHeight="1" x14ac:dyDescent="0.2">
      <c r="E1276" s="35"/>
    </row>
    <row r="1277" spans="5:5" ht="30" customHeight="1" x14ac:dyDescent="0.2">
      <c r="E1277" s="35"/>
    </row>
    <row r="1278" spans="5:5" ht="30" customHeight="1" x14ac:dyDescent="0.2">
      <c r="E1278" s="35"/>
    </row>
    <row r="1279" spans="5:5" ht="30" customHeight="1" x14ac:dyDescent="0.2">
      <c r="E1279" s="35"/>
    </row>
    <row r="1280" spans="5:5" ht="30" customHeight="1" x14ac:dyDescent="0.2">
      <c r="E1280" s="35"/>
    </row>
    <row r="1281" spans="5:5" ht="30" customHeight="1" x14ac:dyDescent="0.2">
      <c r="E1281" s="35"/>
    </row>
    <row r="1282" spans="5:5" ht="30" customHeight="1" x14ac:dyDescent="0.2">
      <c r="E1282" s="35"/>
    </row>
    <row r="1283" spans="5:5" ht="30" customHeight="1" x14ac:dyDescent="0.2">
      <c r="E1283" s="35"/>
    </row>
    <row r="1284" spans="5:5" ht="30" customHeight="1" x14ac:dyDescent="0.2">
      <c r="E1284" s="35"/>
    </row>
    <row r="1285" spans="5:5" ht="30" customHeight="1" x14ac:dyDescent="0.2">
      <c r="E1285" s="35"/>
    </row>
    <row r="1286" spans="5:5" ht="30" customHeight="1" x14ac:dyDescent="0.2">
      <c r="E1286" s="35"/>
    </row>
    <row r="1287" spans="5:5" ht="30" customHeight="1" x14ac:dyDescent="0.2">
      <c r="E1287" s="35"/>
    </row>
    <row r="1288" spans="5:5" ht="30" customHeight="1" x14ac:dyDescent="0.2">
      <c r="E1288" s="35"/>
    </row>
    <row r="1289" spans="5:5" ht="30" customHeight="1" x14ac:dyDescent="0.2">
      <c r="E1289" s="35"/>
    </row>
    <row r="1290" spans="5:5" ht="30" customHeight="1" x14ac:dyDescent="0.2">
      <c r="E1290" s="35"/>
    </row>
    <row r="1291" spans="5:5" ht="30" customHeight="1" x14ac:dyDescent="0.2">
      <c r="E1291" s="35"/>
    </row>
    <row r="1292" spans="5:5" ht="30" customHeight="1" x14ac:dyDescent="0.2">
      <c r="E1292" s="35"/>
    </row>
    <row r="1293" spans="5:5" ht="30" customHeight="1" x14ac:dyDescent="0.2">
      <c r="E1293" s="35"/>
    </row>
    <row r="1294" spans="5:5" ht="30" customHeight="1" x14ac:dyDescent="0.2">
      <c r="E1294" s="35"/>
    </row>
    <row r="1295" spans="5:5" ht="30" customHeight="1" x14ac:dyDescent="0.2">
      <c r="E1295" s="35"/>
    </row>
  </sheetData>
  <sheetProtection sheet="1" objects="1" scenarios="1" selectLockedCells="1"/>
  <mergeCells count="32">
    <mergeCell ref="B12:C12"/>
    <mergeCell ref="A1:I1"/>
    <mergeCell ref="B2:C2"/>
    <mergeCell ref="B3:C3"/>
    <mergeCell ref="B4:C4"/>
    <mergeCell ref="B5:C5"/>
    <mergeCell ref="B6:C6"/>
    <mergeCell ref="B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1:C31"/>
    <mergeCell ref="B32:C32"/>
    <mergeCell ref="B25:C25"/>
    <mergeCell ref="B26:C26"/>
    <mergeCell ref="B27:C27"/>
    <mergeCell ref="B28:C28"/>
    <mergeCell ref="B29:C29"/>
    <mergeCell ref="B30:C30"/>
  </mergeCells>
  <phoneticPr fontId="3" type="noConversion"/>
  <conditionalFormatting sqref="G2 G33:G1048576">
    <cfRule type="cellIs" dxfId="521" priority="61" stopIfTrue="1" operator="equal">
      <formula>"Keep informed"</formula>
    </cfRule>
    <cfRule type="cellIs" dxfId="520" priority="62" stopIfTrue="1" operator="equal">
      <formula>"Keep satisfied"</formula>
    </cfRule>
    <cfRule type="cellIs" dxfId="519" priority="63" stopIfTrue="1" operator="equal">
      <formula>"Manage closely"</formula>
    </cfRule>
  </conditionalFormatting>
  <conditionalFormatting sqref="I3">
    <cfRule type="cellIs" dxfId="518" priority="5" stopIfTrue="1" operator="lessThan">
      <formula>NOW()-30</formula>
    </cfRule>
    <cfRule type="cellIs" dxfId="517" priority="6" operator="lessThan">
      <formula>NOW()</formula>
    </cfRule>
  </conditionalFormatting>
  <conditionalFormatting sqref="I3">
    <cfRule type="expression" dxfId="516" priority="4" stopIfTrue="1">
      <formula>ISBLANK(I3)=TRUE</formula>
    </cfRule>
  </conditionalFormatting>
  <dataValidations disablePrompts="1" count="1">
    <dataValidation type="list" allowBlank="1" showInputMessage="1" showErrorMessage="1" sqref="E33:E1295" xr:uid="{00000000-0002-0000-0100-000000000000}">
      <formula1>#REF!</formula1>
    </dataValidation>
  </dataValidations>
  <hyperlinks>
    <hyperlink ref="A3" location="'1'!A5" tooltip="Go to the detailed entry for this risk" display="'1'!A5" xr:uid="{00000000-0004-0000-0100-000000000000}"/>
    <hyperlink ref="A4:A32" location="'1'!A5" tooltip="Go to the detailed entry for this risk" display="'1'!A5" xr:uid="{D4CD22B6-175C-47AF-8B8A-FECE3CF5279E}"/>
    <hyperlink ref="A4" location="'2'!A5" tooltip="Go to the detailed entry for this risk" display="'2'!A5" xr:uid="{3E42E285-9348-4700-B853-24846D027B93}"/>
    <hyperlink ref="A5" location="'3'!A5" tooltip="Go to the detailed entry for this risk" display="'3'!A5" xr:uid="{AE2F5D33-35F8-4EB8-B2D2-E83E568EDBCD}"/>
    <hyperlink ref="A6" location="'4'!A5" tooltip="Go to the detailed entry for this risk" display="'4'!A5" xr:uid="{B1DAADD2-DC86-4AC4-AA6D-A9C57730F441}"/>
    <hyperlink ref="A7" location="'5'!A5" tooltip="Go to the detailed entry for this risk" display="'5'!A5" xr:uid="{9C92FEA3-41B5-42C7-A6F6-D4DEF2810002}"/>
    <hyperlink ref="A8" location="'6'!A5" tooltip="Go to the detailed entry for this risk" display="'6'!A5" xr:uid="{83FF89B8-0298-47C6-B965-BDD0F4133F96}"/>
    <hyperlink ref="A9" location="'7'!A5" tooltip="Go to the detailed entry for this risk" display="'7'!A5" xr:uid="{BE384B30-73E5-4F56-AA68-00AFDA688F6F}"/>
    <hyperlink ref="A10" location="'8'!A5" tooltip="Go to the detailed entry for this risk" display="'8'!A5" xr:uid="{6AF6BCD6-D42A-47B8-80AA-D7BA308D14AF}"/>
    <hyperlink ref="A11" location="'9'!A5" tooltip="Go to the detailed entry for this risk" display="'9'!A5" xr:uid="{6967CBAB-B33E-4BD6-A711-DCD3845E820D}"/>
    <hyperlink ref="A12" location="'10'!A5" tooltip="Go to the detailed entry for this risk" display="'10'!A5" xr:uid="{032AACBE-5ECF-4220-B120-6889878F47C7}"/>
    <hyperlink ref="A13" location="'11'!A5" tooltip="Go to the detailed entry for this risk" display="'11'!A5" xr:uid="{B8575D8D-83F0-497D-B16E-B1AD68C1623B}"/>
    <hyperlink ref="A14" location="'12'!A5" tooltip="Go to the detailed entry for this risk" display="'12'!A5" xr:uid="{79CB1DEA-D575-477D-A723-EAD5CCC58E67}"/>
    <hyperlink ref="A15" location="'13'!A5" tooltip="Go to the detailed entry for this risk" display="'13'!A5" xr:uid="{881857A9-E6DC-4768-A23C-2ECBFBA2422F}"/>
    <hyperlink ref="A16" location="'14'!A5" tooltip="Go to the detailed entry for this risk" display="'14'!A5" xr:uid="{F1D0B2E8-F500-4CC8-851F-E05502789CBD}"/>
    <hyperlink ref="A17" location="'15'!A5" tooltip="Go to the detailed entry for this risk" display="'15'!A5" xr:uid="{DFB4CD81-E71D-4793-804B-B52D271A4F1D}"/>
    <hyperlink ref="A18" location="'16'!A5" tooltip="Go to the detailed entry for this risk" display="'16'!A5" xr:uid="{509254C8-8515-4AEE-82D7-45A688327AA8}"/>
    <hyperlink ref="A19" location="'17'!A5" tooltip="Go to the detailed entry for this risk" display="'17'!A5" xr:uid="{CAED4A37-2F59-49EF-BF92-6EED693300FE}"/>
    <hyperlink ref="A20" location="'18'!A5" tooltip="Go to the detailed entry for this risk" display="'18'!A5" xr:uid="{1D78D6ED-6C21-4C0F-93A6-79D2ED767EFB}"/>
    <hyperlink ref="A21" location="'19'!A5" tooltip="Go to the detailed entry for this risk" display="'19'!A5" xr:uid="{45E7BAEA-ED29-450F-B2F4-519F015E6730}"/>
    <hyperlink ref="A22" location="'20'!A5" tooltip="Go to the detailed entry for this risk" display="'20'!A5" xr:uid="{41DF2E38-438B-48FF-A6AB-84DDD072E70B}"/>
    <hyperlink ref="A23" location="'21'!A5" tooltip="Go to the detailed entry for this risk" display="'21'!A5" xr:uid="{ADA54DAA-BABF-41F9-9B60-A124AC377C9E}"/>
    <hyperlink ref="A24" location="'22'!A5" tooltip="Go to the detailed entry for this risk" display="'22'!A5" xr:uid="{D2D37609-17B4-48F8-B36A-9AFCE31E48FA}"/>
    <hyperlink ref="A25" location="'23'!A5" tooltip="Go to the detailed entry for this risk" display="'23'!A5" xr:uid="{BF593280-B463-43C6-A9B5-3C5AA18B3146}"/>
    <hyperlink ref="A26" location="'24'!A5" tooltip="Go to the detailed entry for this risk" display="'24'!A5" xr:uid="{27B291AD-6045-4803-8E4B-088347B5EFC6}"/>
    <hyperlink ref="A27" location="'25'!A5" tooltip="Go to the detailed entry for this risk" display="'25'!A5" xr:uid="{5B4CEE30-FB68-47D6-ADC7-D85E391A23F9}"/>
    <hyperlink ref="A28" location="'26'!A5" tooltip="Go to the detailed entry for this risk" display="'26'!A5" xr:uid="{2A18B403-5895-44BF-A5C1-F1ACF19A568F}"/>
    <hyperlink ref="A29" location="'27'!A5" tooltip="Go to the detailed entry for this risk" display="'27'!A5" xr:uid="{042C71EB-DF8B-4B4E-86AE-7A8E4833DBA8}"/>
    <hyperlink ref="A30" location="'28'!A5" tooltip="Go to the detailed entry for this risk" display="'28'!A5" xr:uid="{8BFEAA9C-FF03-4C49-9ED6-FF58FABA1170}"/>
    <hyperlink ref="A31" location="'29'!A5" tooltip="Go to the detailed entry for this risk" display="'29'!A5" xr:uid="{4D9E519E-CA77-4D4A-A9AE-9C676A04B8D5}"/>
    <hyperlink ref="A32" location="'30'!A5" tooltip="Go to the detailed entry for this risk" display="'30'!A5" xr:uid="{ABB73050-8085-47DA-8F80-BBE58844E619}"/>
  </hyperlinks>
  <printOptions horizontalCentered="1" verticalCentered="1" gridLines="1"/>
  <pageMargins left="0.37812499999999999" right="0.32656249999999998" top="0.59055118110236227" bottom="0.59055118110236227" header="0.35433070866141736" footer="0.27559055118110237"/>
  <pageSetup paperSize="9" scale="55" orientation="portrait" verticalDpi="1200" r:id="rId1"/>
  <headerFooter alignWithMargins="0">
    <oddHeader>&amp;L&amp;G&amp;C&amp;"Arial,Bold"&amp;14RISK REGISTER&amp;RAs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7" operator="equal" id="{A45666B6-7460-42C0-A00F-64D66E0B3392}">
            <xm:f>Methodology!$J$23</xm:f>
            <x14:dxf>
              <font>
                <color rgb="FF006100"/>
              </font>
              <fill>
                <patternFill>
                  <bgColor rgb="FFC6EFCE"/>
                </patternFill>
              </fill>
            </x14:dxf>
          </x14:cfRule>
          <x14:cfRule type="cellIs" priority="8" operator="equal" id="{6CD84F5E-7589-4F20-8FB6-61265FB3678B}">
            <xm:f>Methodology!$J$22</xm:f>
            <x14:dxf>
              <font>
                <color rgb="FF9C5700"/>
              </font>
              <fill>
                <patternFill>
                  <bgColor rgb="FFFFEB9C"/>
                </patternFill>
              </fill>
            </x14:dxf>
          </x14:cfRule>
          <x14:cfRule type="cellIs" priority="9" operator="equal" id="{42C82DE9-F6AC-41D0-9E11-3E1AD09E608F}">
            <xm:f>Methodology!$J$21</xm:f>
            <x14:dxf>
              <font>
                <color rgb="FF9C0006"/>
              </font>
              <fill>
                <patternFill>
                  <bgColor rgb="FFFFC7CE"/>
                </patternFill>
              </fill>
            </x14:dxf>
          </x14:cfRule>
          <xm:sqref>G3</xm:sqref>
        </x14:conditionalFormatting>
        <x14:conditionalFormatting xmlns:xm="http://schemas.microsoft.com/office/excel/2006/main">
          <x14:cfRule type="cellIs" priority="1" operator="equal" id="{64B577BC-A6B0-4E82-8B82-3268360DDEF6}">
            <xm:f>Methodology!$J$23</xm:f>
            <x14:dxf>
              <font>
                <color rgb="FF006100"/>
              </font>
              <fill>
                <patternFill>
                  <bgColor rgb="FFC6EFCE"/>
                </patternFill>
              </fill>
            </x14:dxf>
          </x14:cfRule>
          <x14:cfRule type="cellIs" priority="2" operator="equal" id="{F3F8A3DE-01C4-4982-8630-BD0978DEF1E0}">
            <xm:f>Methodology!$J$22</xm:f>
            <x14:dxf>
              <font>
                <color rgb="FF9C5700"/>
              </font>
              <fill>
                <patternFill>
                  <bgColor rgb="FFFFEB9C"/>
                </patternFill>
              </fill>
            </x14:dxf>
          </x14:cfRule>
          <x14:cfRule type="cellIs" priority="3" operator="equal" id="{72A4AE16-8254-4543-887D-BDE619C2B34B}">
            <xm:f>Methodology!$J$21</xm:f>
            <x14:dxf>
              <font>
                <color rgb="FF9C0006"/>
              </font>
              <fill>
                <patternFill>
                  <bgColor rgb="FFFFC7CE"/>
                </patternFill>
              </fill>
            </x14:dxf>
          </x14:cfRule>
          <xm:sqref>G4:G32</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CB6D-21BF-4F80-9174-B54139568B41}">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18</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20" priority="15" stopIfTrue="1" operator="equal">
      <formula>"Medium"</formula>
    </cfRule>
    <cfRule type="cellIs" dxfId="219" priority="16" stopIfTrue="1" operator="equal">
      <formula>"High"</formula>
    </cfRule>
    <cfRule type="cellIs" dxfId="218" priority="17" stopIfTrue="1" operator="equal">
      <formula>"Extreme"</formula>
    </cfRule>
  </conditionalFormatting>
  <conditionalFormatting sqref="G2">
    <cfRule type="cellIs" dxfId="217" priority="12" stopIfTrue="1" operator="equal">
      <formula>"Keep informed"</formula>
    </cfRule>
    <cfRule type="cellIs" dxfId="216" priority="13" stopIfTrue="1" operator="equal">
      <formula>"Keep satisfied"</formula>
    </cfRule>
    <cfRule type="cellIs" dxfId="215" priority="14" stopIfTrue="1" operator="equal">
      <formula>"Manage closely"</formula>
    </cfRule>
  </conditionalFormatting>
  <conditionalFormatting sqref="G3">
    <cfRule type="cellIs" dxfId="214" priority="9" stopIfTrue="1" operator="equal">
      <formula>"Keep informed"</formula>
    </cfRule>
    <cfRule type="cellIs" dxfId="213" priority="10" stopIfTrue="1" operator="equal">
      <formula>"Keep satisfied"</formula>
    </cfRule>
    <cfRule type="cellIs" dxfId="212" priority="11" stopIfTrue="1" operator="equal">
      <formula>"Manage closely"</formula>
    </cfRule>
  </conditionalFormatting>
  <conditionalFormatting sqref="I3">
    <cfRule type="cellIs" dxfId="211" priority="4" stopIfTrue="1" operator="lessThan">
      <formula>NOW()-30</formula>
    </cfRule>
    <cfRule type="cellIs" dxfId="210" priority="5" operator="lessThan">
      <formula>NOW()</formula>
    </cfRule>
  </conditionalFormatting>
  <conditionalFormatting sqref="I3">
    <cfRule type="expression" dxfId="209" priority="3" stopIfTrue="1">
      <formula>ISBLANK(I3)=TRUE</formula>
    </cfRule>
  </conditionalFormatting>
  <conditionalFormatting sqref="I17:I23">
    <cfRule type="containsText" dxfId="208" priority="1" operator="containsText" text="positive">
      <formula>NOT(ISERROR(SEARCH("positive",I17)))</formula>
    </cfRule>
    <cfRule type="containsText" dxfId="207" priority="2" operator="containsText" text="negative">
      <formula>NOT(ISERROR(SEARCH("negative",I17)))</formula>
    </cfRule>
  </conditionalFormatting>
  <hyperlinks>
    <hyperlink ref="H1:I1" location="'19'!A5" tooltip="Next Risk" display="Next Risk &gt;&gt;" xr:uid="{73B6C602-3AC2-4DEB-B6C2-D93DF8753412}"/>
    <hyperlink ref="A1:B1" location="'Risk Register'!A1" tooltip="Back to Register" display=" &lt;&lt; Back to Register" xr:uid="{F8DE63EA-BCA8-46BE-A3E6-4D470BABC6B5}"/>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940D0EA2-3FAF-4069-A72C-0F0C83DC0B45}">
            <xm:f>Methodology!$J$23</xm:f>
            <x14:dxf>
              <font>
                <color rgb="FF006100"/>
              </font>
              <fill>
                <patternFill>
                  <bgColor rgb="FFC6EFCE"/>
                </patternFill>
              </fill>
            </x14:dxf>
          </x14:cfRule>
          <x14:cfRule type="cellIs" priority="7" operator="equal" id="{8F41A183-B138-43B0-A489-DAA9002BD0A1}">
            <xm:f>Methodology!$J$22</xm:f>
            <x14:dxf>
              <font>
                <color rgb="FF9C5700"/>
              </font>
              <fill>
                <patternFill>
                  <bgColor rgb="FFFFEB9C"/>
                </patternFill>
              </fill>
            </x14:dxf>
          </x14:cfRule>
          <x14:cfRule type="cellIs" priority="8" operator="equal" id="{F53F7ADC-C7EB-42AE-8C60-956DFC9E6BE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60AA45AF-49CA-45FB-87BA-A652EDE0A61B}">
          <x14:formula1>
            <xm:f>Methodology!$C$6:$C$10</xm:f>
          </x14:formula1>
          <xm:sqref>F8:H14</xm:sqref>
        </x14:dataValidation>
        <x14:dataValidation type="list" allowBlank="1" showInputMessage="1" showErrorMessage="1" xr:uid="{6F32981B-BB9A-4720-87B9-8F64E4FD57CB}">
          <x14:formula1>
            <xm:f>Methodology!$C$91:$C$101</xm:f>
          </x14:formula1>
          <xm:sqref>F23:H23</xm:sqref>
        </x14:dataValidation>
        <x14:dataValidation type="list" allowBlank="1" showInputMessage="1" showErrorMessage="1" xr:uid="{E59DFBC7-EEE6-4FE7-8AF8-F29FF56657D3}">
          <x14:formula1>
            <xm:f>Methodology!$C$78:$C$88</xm:f>
          </x14:formula1>
          <xm:sqref>F22:H22</xm:sqref>
        </x14:dataValidation>
        <x14:dataValidation type="list" allowBlank="1" showInputMessage="1" showErrorMessage="1" xr:uid="{D55A9C8F-224E-47BC-B5D0-3660E62DF9D2}">
          <x14:formula1>
            <xm:f>Methodology!$C$65:$C$75</xm:f>
          </x14:formula1>
          <xm:sqref>F21:H21</xm:sqref>
        </x14:dataValidation>
        <x14:dataValidation type="list" allowBlank="1" showInputMessage="1" showErrorMessage="1" xr:uid="{D08A0FD2-B25F-4911-BDB9-2DD5AC7ACD71}">
          <x14:formula1>
            <xm:f>Methodology!$C$52:$C$62</xm:f>
          </x14:formula1>
          <xm:sqref>F20:H20</xm:sqref>
        </x14:dataValidation>
        <x14:dataValidation type="list" allowBlank="1" showInputMessage="1" showErrorMessage="1" xr:uid="{71B13FE2-C4B8-4098-8BCA-FBA5D1C52F73}">
          <x14:formula1>
            <xm:f>Methodology!$C$39:$C$49</xm:f>
          </x14:formula1>
          <xm:sqref>F19:H19</xm:sqref>
        </x14:dataValidation>
        <x14:dataValidation type="list" allowBlank="1" showInputMessage="1" showErrorMessage="1" xr:uid="{5BCA1D12-2826-4E41-8551-07E76981DBDA}">
          <x14:formula1>
            <xm:f>Methodology!$C$26:$C$36</xm:f>
          </x14:formula1>
          <xm:sqref>F18:H18</xm:sqref>
        </x14:dataValidation>
        <x14:dataValidation type="list" allowBlank="1" showInputMessage="1" showErrorMessage="1" xr:uid="{C67AC786-D461-45B8-B12E-5B21B9D2BB30}">
          <x14:formula1>
            <xm:f>Methodology!$C$13:$C$23</xm:f>
          </x14:formula1>
          <xm:sqref>F17:H17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4F79-41F9-4AAB-A61F-60E55F048713}">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19</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03" priority="15" stopIfTrue="1" operator="equal">
      <formula>"Medium"</formula>
    </cfRule>
    <cfRule type="cellIs" dxfId="202" priority="16" stopIfTrue="1" operator="equal">
      <formula>"High"</formula>
    </cfRule>
    <cfRule type="cellIs" dxfId="201" priority="17" stopIfTrue="1" operator="equal">
      <formula>"Extreme"</formula>
    </cfRule>
  </conditionalFormatting>
  <conditionalFormatting sqref="G2">
    <cfRule type="cellIs" dxfId="200" priority="12" stopIfTrue="1" operator="equal">
      <formula>"Keep informed"</formula>
    </cfRule>
    <cfRule type="cellIs" dxfId="199" priority="13" stopIfTrue="1" operator="equal">
      <formula>"Keep satisfied"</formula>
    </cfRule>
    <cfRule type="cellIs" dxfId="198" priority="14" stopIfTrue="1" operator="equal">
      <formula>"Manage closely"</formula>
    </cfRule>
  </conditionalFormatting>
  <conditionalFormatting sqref="G3">
    <cfRule type="cellIs" dxfId="197" priority="9" stopIfTrue="1" operator="equal">
      <formula>"Keep informed"</formula>
    </cfRule>
    <cfRule type="cellIs" dxfId="196" priority="10" stopIfTrue="1" operator="equal">
      <formula>"Keep satisfied"</formula>
    </cfRule>
    <cfRule type="cellIs" dxfId="195" priority="11" stopIfTrue="1" operator="equal">
      <formula>"Manage closely"</formula>
    </cfRule>
  </conditionalFormatting>
  <conditionalFormatting sqref="I3">
    <cfRule type="cellIs" dxfId="194" priority="4" stopIfTrue="1" operator="lessThan">
      <formula>NOW()-30</formula>
    </cfRule>
    <cfRule type="cellIs" dxfId="193" priority="5" operator="lessThan">
      <formula>NOW()</formula>
    </cfRule>
  </conditionalFormatting>
  <conditionalFormatting sqref="I3">
    <cfRule type="expression" dxfId="192" priority="3" stopIfTrue="1">
      <formula>ISBLANK(I3)=TRUE</formula>
    </cfRule>
  </conditionalFormatting>
  <conditionalFormatting sqref="I17:I23">
    <cfRule type="containsText" dxfId="191" priority="1" operator="containsText" text="positive">
      <formula>NOT(ISERROR(SEARCH("positive",I17)))</formula>
    </cfRule>
    <cfRule type="containsText" dxfId="190" priority="2" operator="containsText" text="negative">
      <formula>NOT(ISERROR(SEARCH("negative",I17)))</formula>
    </cfRule>
  </conditionalFormatting>
  <hyperlinks>
    <hyperlink ref="H1:I1" location="'20'!A5" tooltip="Next Risk" display="Next Risk &gt;&gt;" xr:uid="{AA905558-FFE0-4B50-B927-AF026DA5FFA1}"/>
    <hyperlink ref="A1:B1" location="'Risk Register'!A1" tooltip="Back to Register" display=" &lt;&lt; Back to Register" xr:uid="{7C97BBCB-34E7-4EF8-9FCC-49FE9AD039BC}"/>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E32405D9-0D38-4F26-B843-3DDA194DC967}">
            <xm:f>Methodology!$J$23</xm:f>
            <x14:dxf>
              <font>
                <color rgb="FF006100"/>
              </font>
              <fill>
                <patternFill>
                  <bgColor rgb="FFC6EFCE"/>
                </patternFill>
              </fill>
            </x14:dxf>
          </x14:cfRule>
          <x14:cfRule type="cellIs" priority="7" operator="equal" id="{4902AFBC-6A8D-4252-8200-F1026587C1C3}">
            <xm:f>Methodology!$J$22</xm:f>
            <x14:dxf>
              <font>
                <color rgb="FF9C5700"/>
              </font>
              <fill>
                <patternFill>
                  <bgColor rgb="FFFFEB9C"/>
                </patternFill>
              </fill>
            </x14:dxf>
          </x14:cfRule>
          <x14:cfRule type="cellIs" priority="8" operator="equal" id="{7BDEF24B-A634-4F4D-BBDA-D0CD917A1C4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F22502EA-06F8-45F1-B201-28C40746AB6E}">
          <x14:formula1>
            <xm:f>Methodology!$C$6:$C$10</xm:f>
          </x14:formula1>
          <xm:sqref>F8:H14</xm:sqref>
        </x14:dataValidation>
        <x14:dataValidation type="list" allowBlank="1" showInputMessage="1" showErrorMessage="1" xr:uid="{24B06720-8609-4741-A06F-DDBC0AA81CB0}">
          <x14:formula1>
            <xm:f>Methodology!$C$91:$C$101</xm:f>
          </x14:formula1>
          <xm:sqref>F23:H23</xm:sqref>
        </x14:dataValidation>
        <x14:dataValidation type="list" allowBlank="1" showInputMessage="1" showErrorMessage="1" xr:uid="{67B5406B-567D-4BE8-88E0-16B7858C15D9}">
          <x14:formula1>
            <xm:f>Methodology!$C$78:$C$88</xm:f>
          </x14:formula1>
          <xm:sqref>F22:H22</xm:sqref>
        </x14:dataValidation>
        <x14:dataValidation type="list" allowBlank="1" showInputMessage="1" showErrorMessage="1" xr:uid="{14C07B77-9173-4169-BBE7-48F1917E6FB7}">
          <x14:formula1>
            <xm:f>Methodology!$C$65:$C$75</xm:f>
          </x14:formula1>
          <xm:sqref>F21:H21</xm:sqref>
        </x14:dataValidation>
        <x14:dataValidation type="list" allowBlank="1" showInputMessage="1" showErrorMessage="1" xr:uid="{4623EED1-46FB-4E85-8A86-0B3E6A49F5A1}">
          <x14:formula1>
            <xm:f>Methodology!$C$52:$C$62</xm:f>
          </x14:formula1>
          <xm:sqref>F20:H20</xm:sqref>
        </x14:dataValidation>
        <x14:dataValidation type="list" allowBlank="1" showInputMessage="1" showErrorMessage="1" xr:uid="{A6A437DF-2103-44FA-BC5E-F47B4E064088}">
          <x14:formula1>
            <xm:f>Methodology!$C$39:$C$49</xm:f>
          </x14:formula1>
          <xm:sqref>F19:H19</xm:sqref>
        </x14:dataValidation>
        <x14:dataValidation type="list" allowBlank="1" showInputMessage="1" showErrorMessage="1" xr:uid="{C5F43AD7-986D-4697-A5CD-FB952D2CA03A}">
          <x14:formula1>
            <xm:f>Methodology!$C$26:$C$36</xm:f>
          </x14:formula1>
          <xm:sqref>F18:H18</xm:sqref>
        </x14:dataValidation>
        <x14:dataValidation type="list" allowBlank="1" showInputMessage="1" showErrorMessage="1" xr:uid="{FCD1FC5D-E1B6-4352-8DC7-EFC650EF9D9B}">
          <x14:formula1>
            <xm:f>Methodology!$C$13:$C$23</xm:f>
          </x14:formula1>
          <xm:sqref>F17:H17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FA2B-5846-4638-8846-977CEB86963D}">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20</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86" priority="15" stopIfTrue="1" operator="equal">
      <formula>"Medium"</formula>
    </cfRule>
    <cfRule type="cellIs" dxfId="185" priority="16" stopIfTrue="1" operator="equal">
      <formula>"High"</formula>
    </cfRule>
    <cfRule type="cellIs" dxfId="184" priority="17" stopIfTrue="1" operator="equal">
      <formula>"Extreme"</formula>
    </cfRule>
  </conditionalFormatting>
  <conditionalFormatting sqref="G2">
    <cfRule type="cellIs" dxfId="183" priority="12" stopIfTrue="1" operator="equal">
      <formula>"Keep informed"</formula>
    </cfRule>
    <cfRule type="cellIs" dxfId="182" priority="13" stopIfTrue="1" operator="equal">
      <formula>"Keep satisfied"</formula>
    </cfRule>
    <cfRule type="cellIs" dxfId="181" priority="14" stopIfTrue="1" operator="equal">
      <formula>"Manage closely"</formula>
    </cfRule>
  </conditionalFormatting>
  <conditionalFormatting sqref="G3">
    <cfRule type="cellIs" dxfId="180" priority="9" stopIfTrue="1" operator="equal">
      <formula>"Keep informed"</formula>
    </cfRule>
    <cfRule type="cellIs" dxfId="179" priority="10" stopIfTrue="1" operator="equal">
      <formula>"Keep satisfied"</formula>
    </cfRule>
    <cfRule type="cellIs" dxfId="178" priority="11" stopIfTrue="1" operator="equal">
      <formula>"Manage closely"</formula>
    </cfRule>
  </conditionalFormatting>
  <conditionalFormatting sqref="I3">
    <cfRule type="cellIs" dxfId="177" priority="4" stopIfTrue="1" operator="lessThan">
      <formula>NOW()-30</formula>
    </cfRule>
    <cfRule type="cellIs" dxfId="176" priority="5" operator="lessThan">
      <formula>NOW()</formula>
    </cfRule>
  </conditionalFormatting>
  <conditionalFormatting sqref="I3">
    <cfRule type="expression" dxfId="175" priority="3" stopIfTrue="1">
      <formula>ISBLANK(I3)=TRUE</formula>
    </cfRule>
  </conditionalFormatting>
  <conditionalFormatting sqref="I17:I23">
    <cfRule type="containsText" dxfId="174" priority="1" operator="containsText" text="positive">
      <formula>NOT(ISERROR(SEARCH("positive",I17)))</formula>
    </cfRule>
    <cfRule type="containsText" dxfId="173" priority="2" operator="containsText" text="negative">
      <formula>NOT(ISERROR(SEARCH("negative",I17)))</formula>
    </cfRule>
  </conditionalFormatting>
  <hyperlinks>
    <hyperlink ref="H1:I1" location="'21'!A5" tooltip="Next Risk" display="Next Risk &gt;&gt;" xr:uid="{51A97212-A809-4252-888B-4A0F3D17E43D}"/>
    <hyperlink ref="A1:B1" location="'Risk Register'!A1" tooltip="Back to Register" display=" &lt;&lt; Back to Register" xr:uid="{5217AFE1-BA29-4D71-A194-B649E662CBF8}"/>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4C7DAFC1-3304-4513-B9C1-AADAAE06F6E9}">
            <xm:f>Methodology!$J$23</xm:f>
            <x14:dxf>
              <font>
                <color rgb="FF006100"/>
              </font>
              <fill>
                <patternFill>
                  <bgColor rgb="FFC6EFCE"/>
                </patternFill>
              </fill>
            </x14:dxf>
          </x14:cfRule>
          <x14:cfRule type="cellIs" priority="7" operator="equal" id="{70A4194F-EBBA-44B8-BC17-DC1419DCF74A}">
            <xm:f>Methodology!$J$22</xm:f>
            <x14:dxf>
              <font>
                <color rgb="FF9C5700"/>
              </font>
              <fill>
                <patternFill>
                  <bgColor rgb="FFFFEB9C"/>
                </patternFill>
              </fill>
            </x14:dxf>
          </x14:cfRule>
          <x14:cfRule type="cellIs" priority="8" operator="equal" id="{FD204E1F-2586-4B73-8C60-06991FE1FD1D}">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8B2DA5B8-59C5-4C61-980B-0FEC1ED70F5F}">
          <x14:formula1>
            <xm:f>Methodology!$C$6:$C$10</xm:f>
          </x14:formula1>
          <xm:sqref>F8:H14</xm:sqref>
        </x14:dataValidation>
        <x14:dataValidation type="list" allowBlank="1" showInputMessage="1" showErrorMessage="1" xr:uid="{0F2EFC1D-3559-418E-B7DC-E3FA58E363E7}">
          <x14:formula1>
            <xm:f>Methodology!$C$91:$C$101</xm:f>
          </x14:formula1>
          <xm:sqref>F23:H23</xm:sqref>
        </x14:dataValidation>
        <x14:dataValidation type="list" allowBlank="1" showInputMessage="1" showErrorMessage="1" xr:uid="{6873BD67-0B16-4AE2-ADE5-79E75BB0913F}">
          <x14:formula1>
            <xm:f>Methodology!$C$78:$C$88</xm:f>
          </x14:formula1>
          <xm:sqref>F22:H22</xm:sqref>
        </x14:dataValidation>
        <x14:dataValidation type="list" allowBlank="1" showInputMessage="1" showErrorMessage="1" xr:uid="{DFB6703D-B5CE-4E87-818B-4A4754C0B4D4}">
          <x14:formula1>
            <xm:f>Methodology!$C$65:$C$75</xm:f>
          </x14:formula1>
          <xm:sqref>F21:H21</xm:sqref>
        </x14:dataValidation>
        <x14:dataValidation type="list" allowBlank="1" showInputMessage="1" showErrorMessage="1" xr:uid="{E36ED42F-7F65-499C-AD57-9302E1A8A141}">
          <x14:formula1>
            <xm:f>Methodology!$C$52:$C$62</xm:f>
          </x14:formula1>
          <xm:sqref>F20:H20</xm:sqref>
        </x14:dataValidation>
        <x14:dataValidation type="list" allowBlank="1" showInputMessage="1" showErrorMessage="1" xr:uid="{B8B6511B-C540-4C21-8CF0-618BFB2492C8}">
          <x14:formula1>
            <xm:f>Methodology!$C$39:$C$49</xm:f>
          </x14:formula1>
          <xm:sqref>F19:H19</xm:sqref>
        </x14:dataValidation>
        <x14:dataValidation type="list" allowBlank="1" showInputMessage="1" showErrorMessage="1" xr:uid="{E85004BB-0C1F-4A7F-BA28-3AAD65587681}">
          <x14:formula1>
            <xm:f>Methodology!$C$26:$C$36</xm:f>
          </x14:formula1>
          <xm:sqref>F18:H18</xm:sqref>
        </x14:dataValidation>
        <x14:dataValidation type="list" allowBlank="1" showInputMessage="1" showErrorMessage="1" xr:uid="{7199CF4D-1E99-42F4-899C-3C5CF87F4031}">
          <x14:formula1>
            <xm:f>Methodology!$C$13:$C$23</xm:f>
          </x14:formula1>
          <xm:sqref>F17:H17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A105-4CCD-448C-883E-35B7ED76AD20}">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21</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69" priority="15" stopIfTrue="1" operator="equal">
      <formula>"Medium"</formula>
    </cfRule>
    <cfRule type="cellIs" dxfId="168" priority="16" stopIfTrue="1" operator="equal">
      <formula>"High"</formula>
    </cfRule>
    <cfRule type="cellIs" dxfId="167" priority="17" stopIfTrue="1" operator="equal">
      <formula>"Extreme"</formula>
    </cfRule>
  </conditionalFormatting>
  <conditionalFormatting sqref="G2">
    <cfRule type="cellIs" dxfId="166" priority="12" stopIfTrue="1" operator="equal">
      <formula>"Keep informed"</formula>
    </cfRule>
    <cfRule type="cellIs" dxfId="165" priority="13" stopIfTrue="1" operator="equal">
      <formula>"Keep satisfied"</formula>
    </cfRule>
    <cfRule type="cellIs" dxfId="164" priority="14" stopIfTrue="1" operator="equal">
      <formula>"Manage closely"</formula>
    </cfRule>
  </conditionalFormatting>
  <conditionalFormatting sqref="G3">
    <cfRule type="cellIs" dxfId="163" priority="9" stopIfTrue="1" operator="equal">
      <formula>"Keep informed"</formula>
    </cfRule>
    <cfRule type="cellIs" dxfId="162" priority="10" stopIfTrue="1" operator="equal">
      <formula>"Keep satisfied"</formula>
    </cfRule>
    <cfRule type="cellIs" dxfId="161" priority="11" stopIfTrue="1" operator="equal">
      <formula>"Manage closely"</formula>
    </cfRule>
  </conditionalFormatting>
  <conditionalFormatting sqref="I3">
    <cfRule type="cellIs" dxfId="160" priority="4" stopIfTrue="1" operator="lessThan">
      <formula>NOW()-30</formula>
    </cfRule>
    <cfRule type="cellIs" dxfId="159" priority="5" operator="lessThan">
      <formula>NOW()</formula>
    </cfRule>
  </conditionalFormatting>
  <conditionalFormatting sqref="I3">
    <cfRule type="expression" dxfId="158" priority="3" stopIfTrue="1">
      <formula>ISBLANK(I3)=TRUE</formula>
    </cfRule>
  </conditionalFormatting>
  <conditionalFormatting sqref="I17:I23">
    <cfRule type="containsText" dxfId="157" priority="1" operator="containsText" text="positive">
      <formula>NOT(ISERROR(SEARCH("positive",I17)))</formula>
    </cfRule>
    <cfRule type="containsText" dxfId="156" priority="2" operator="containsText" text="negative">
      <formula>NOT(ISERROR(SEARCH("negative",I17)))</formula>
    </cfRule>
  </conditionalFormatting>
  <hyperlinks>
    <hyperlink ref="H1:I1" location="'22'!A5" tooltip="Next Risk" display="Next Risk &gt;&gt;" xr:uid="{BED6088C-99D7-4982-BF7B-4160CECB7FBB}"/>
    <hyperlink ref="A1:B1" location="'Risk Register'!A1" tooltip="Back to Register" display=" &lt;&lt; Back to Register" xr:uid="{DF1F18F0-546B-430D-9DD7-AC02967A69F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9DF8D9F9-CF32-45B0-BA70-7BB42509B8ED}">
            <xm:f>Methodology!$J$23</xm:f>
            <x14:dxf>
              <font>
                <color rgb="FF006100"/>
              </font>
              <fill>
                <patternFill>
                  <bgColor rgb="FFC6EFCE"/>
                </patternFill>
              </fill>
            </x14:dxf>
          </x14:cfRule>
          <x14:cfRule type="cellIs" priority="7" operator="equal" id="{E6CCBE0E-3409-4CA3-BDA2-683EC654D7E1}">
            <xm:f>Methodology!$J$22</xm:f>
            <x14:dxf>
              <font>
                <color rgb="FF9C5700"/>
              </font>
              <fill>
                <patternFill>
                  <bgColor rgb="FFFFEB9C"/>
                </patternFill>
              </fill>
            </x14:dxf>
          </x14:cfRule>
          <x14:cfRule type="cellIs" priority="8" operator="equal" id="{BC29F223-A61D-4245-B465-C6BA3A63EFE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1D06830C-6836-408C-B1A8-107B3BF265BD}">
          <x14:formula1>
            <xm:f>Methodology!$C$6:$C$10</xm:f>
          </x14:formula1>
          <xm:sqref>F8:H14</xm:sqref>
        </x14:dataValidation>
        <x14:dataValidation type="list" allowBlank="1" showInputMessage="1" showErrorMessage="1" xr:uid="{C7425743-F2D2-40B5-A7FD-2502F9E3A67D}">
          <x14:formula1>
            <xm:f>Methodology!$C$91:$C$101</xm:f>
          </x14:formula1>
          <xm:sqref>F23:H23</xm:sqref>
        </x14:dataValidation>
        <x14:dataValidation type="list" allowBlank="1" showInputMessage="1" showErrorMessage="1" xr:uid="{542DB2C9-C162-4EBC-B65B-284DF77EF5E9}">
          <x14:formula1>
            <xm:f>Methodology!$C$78:$C$88</xm:f>
          </x14:formula1>
          <xm:sqref>F22:H22</xm:sqref>
        </x14:dataValidation>
        <x14:dataValidation type="list" allowBlank="1" showInputMessage="1" showErrorMessage="1" xr:uid="{E18B2BF1-364B-453A-836B-E1A05346C820}">
          <x14:formula1>
            <xm:f>Methodology!$C$65:$C$75</xm:f>
          </x14:formula1>
          <xm:sqref>F21:H21</xm:sqref>
        </x14:dataValidation>
        <x14:dataValidation type="list" allowBlank="1" showInputMessage="1" showErrorMessage="1" xr:uid="{AE7A1A75-219C-4F30-9D58-D17759BC7285}">
          <x14:formula1>
            <xm:f>Methodology!$C$52:$C$62</xm:f>
          </x14:formula1>
          <xm:sqref>F20:H20</xm:sqref>
        </x14:dataValidation>
        <x14:dataValidation type="list" allowBlank="1" showInputMessage="1" showErrorMessage="1" xr:uid="{1597CA7B-1B06-4B3F-A9B8-4DB0531B7BBA}">
          <x14:formula1>
            <xm:f>Methodology!$C$39:$C$49</xm:f>
          </x14:formula1>
          <xm:sqref>F19:H19</xm:sqref>
        </x14:dataValidation>
        <x14:dataValidation type="list" allowBlank="1" showInputMessage="1" showErrorMessage="1" xr:uid="{19D64C61-CC2F-4D2E-BE05-C9AF7BB03DE3}">
          <x14:formula1>
            <xm:f>Methodology!$C$26:$C$36</xm:f>
          </x14:formula1>
          <xm:sqref>F18:H18</xm:sqref>
        </x14:dataValidation>
        <x14:dataValidation type="list" allowBlank="1" showInputMessage="1" showErrorMessage="1" xr:uid="{0C6B2E34-37EB-4205-B873-917B92BFE66E}">
          <x14:formula1>
            <xm:f>Methodology!$C$13:$C$23</xm:f>
          </x14:formula1>
          <xm:sqref>F17:H17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4B8C-4C37-4F72-9BB7-CD24E7072BF9}">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22</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52" priority="15" stopIfTrue="1" operator="equal">
      <formula>"Medium"</formula>
    </cfRule>
    <cfRule type="cellIs" dxfId="151" priority="16" stopIfTrue="1" operator="equal">
      <formula>"High"</formula>
    </cfRule>
    <cfRule type="cellIs" dxfId="150" priority="17" stopIfTrue="1" operator="equal">
      <formula>"Extreme"</formula>
    </cfRule>
  </conditionalFormatting>
  <conditionalFormatting sqref="G2">
    <cfRule type="cellIs" dxfId="149" priority="12" stopIfTrue="1" operator="equal">
      <formula>"Keep informed"</formula>
    </cfRule>
    <cfRule type="cellIs" dxfId="148" priority="13" stopIfTrue="1" operator="equal">
      <formula>"Keep satisfied"</formula>
    </cfRule>
    <cfRule type="cellIs" dxfId="147" priority="14" stopIfTrue="1" operator="equal">
      <formula>"Manage closely"</formula>
    </cfRule>
  </conditionalFormatting>
  <conditionalFormatting sqref="G3">
    <cfRule type="cellIs" dxfId="146" priority="9" stopIfTrue="1" operator="equal">
      <formula>"Keep informed"</formula>
    </cfRule>
    <cfRule type="cellIs" dxfId="145" priority="10" stopIfTrue="1" operator="equal">
      <formula>"Keep satisfied"</formula>
    </cfRule>
    <cfRule type="cellIs" dxfId="144" priority="11" stopIfTrue="1" operator="equal">
      <formula>"Manage closely"</formula>
    </cfRule>
  </conditionalFormatting>
  <conditionalFormatting sqref="I3">
    <cfRule type="cellIs" dxfId="143" priority="4" stopIfTrue="1" operator="lessThan">
      <formula>NOW()-30</formula>
    </cfRule>
    <cfRule type="cellIs" dxfId="142" priority="5" operator="lessThan">
      <formula>NOW()</formula>
    </cfRule>
  </conditionalFormatting>
  <conditionalFormatting sqref="I3">
    <cfRule type="expression" dxfId="141" priority="3" stopIfTrue="1">
      <formula>ISBLANK(I3)=TRUE</formula>
    </cfRule>
  </conditionalFormatting>
  <conditionalFormatting sqref="I17:I23">
    <cfRule type="containsText" dxfId="140" priority="1" operator="containsText" text="positive">
      <formula>NOT(ISERROR(SEARCH("positive",I17)))</formula>
    </cfRule>
    <cfRule type="containsText" dxfId="139" priority="2" operator="containsText" text="negative">
      <formula>NOT(ISERROR(SEARCH("negative",I17)))</formula>
    </cfRule>
  </conditionalFormatting>
  <hyperlinks>
    <hyperlink ref="H1:I1" location="'23'!A5" tooltip="Next Risk" display="Next Risk &gt;&gt;" xr:uid="{A9DFC34E-C0EA-4A92-AC5E-935704FFA4D4}"/>
    <hyperlink ref="A1:B1" location="'Risk Register'!A1" tooltip="Back to Register" display=" &lt;&lt; Back to Register" xr:uid="{B9BD73DF-EA8E-4255-A755-EBFDD851647A}"/>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2CCE1667-1F78-40E1-9A2C-7E5CE3291269}">
            <xm:f>Methodology!$J$23</xm:f>
            <x14:dxf>
              <font>
                <color rgb="FF006100"/>
              </font>
              <fill>
                <patternFill>
                  <bgColor rgb="FFC6EFCE"/>
                </patternFill>
              </fill>
            </x14:dxf>
          </x14:cfRule>
          <x14:cfRule type="cellIs" priority="7" operator="equal" id="{67E0D31A-B6F6-460F-AAB0-62FD58699E26}">
            <xm:f>Methodology!$J$22</xm:f>
            <x14:dxf>
              <font>
                <color rgb="FF9C5700"/>
              </font>
              <fill>
                <patternFill>
                  <bgColor rgb="FFFFEB9C"/>
                </patternFill>
              </fill>
            </x14:dxf>
          </x14:cfRule>
          <x14:cfRule type="cellIs" priority="8" operator="equal" id="{36D32DFB-FD80-42E8-BC5C-93B74CCD4B6C}">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FB565D3A-573A-4A00-83CB-BB89AEE57918}">
          <x14:formula1>
            <xm:f>Methodology!$C$6:$C$10</xm:f>
          </x14:formula1>
          <xm:sqref>F8:H14</xm:sqref>
        </x14:dataValidation>
        <x14:dataValidation type="list" allowBlank="1" showInputMessage="1" showErrorMessage="1" xr:uid="{C3F2A392-504B-412F-80C3-8D8369C6CFDF}">
          <x14:formula1>
            <xm:f>Methodology!$C$91:$C$101</xm:f>
          </x14:formula1>
          <xm:sqref>F23:H23</xm:sqref>
        </x14:dataValidation>
        <x14:dataValidation type="list" allowBlank="1" showInputMessage="1" showErrorMessage="1" xr:uid="{3953935E-F24B-47EE-B0F8-990FCD4594EC}">
          <x14:formula1>
            <xm:f>Methodology!$C$78:$C$88</xm:f>
          </x14:formula1>
          <xm:sqref>F22:H22</xm:sqref>
        </x14:dataValidation>
        <x14:dataValidation type="list" allowBlank="1" showInputMessage="1" showErrorMessage="1" xr:uid="{0A43D230-A577-41CB-A9DC-342BFE4E3AFE}">
          <x14:formula1>
            <xm:f>Methodology!$C$65:$C$75</xm:f>
          </x14:formula1>
          <xm:sqref>F21:H21</xm:sqref>
        </x14:dataValidation>
        <x14:dataValidation type="list" allowBlank="1" showInputMessage="1" showErrorMessage="1" xr:uid="{BF6EC424-2364-4713-8ADA-5CDC423CA045}">
          <x14:formula1>
            <xm:f>Methodology!$C$52:$C$62</xm:f>
          </x14:formula1>
          <xm:sqref>F20:H20</xm:sqref>
        </x14:dataValidation>
        <x14:dataValidation type="list" allowBlank="1" showInputMessage="1" showErrorMessage="1" xr:uid="{835B0E03-4C42-4F13-8C3D-52F2D8747C1B}">
          <x14:formula1>
            <xm:f>Methodology!$C$39:$C$49</xm:f>
          </x14:formula1>
          <xm:sqref>F19:H19</xm:sqref>
        </x14:dataValidation>
        <x14:dataValidation type="list" allowBlank="1" showInputMessage="1" showErrorMessage="1" xr:uid="{4673157F-C3C0-4186-B8B9-54ADFCAEDAEE}">
          <x14:formula1>
            <xm:f>Methodology!$C$26:$C$36</xm:f>
          </x14:formula1>
          <xm:sqref>F18:H18</xm:sqref>
        </x14:dataValidation>
        <x14:dataValidation type="list" allowBlank="1" showInputMessage="1" showErrorMessage="1" xr:uid="{88392E01-55A8-42E9-8FA1-9302B31F7663}">
          <x14:formula1>
            <xm:f>Methodology!$C$13:$C$23</xm:f>
          </x14:formula1>
          <xm:sqref>F17:H17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CBBFE-D663-4053-9DC9-0C482C7C252E}">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23</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35" priority="15" stopIfTrue="1" operator="equal">
      <formula>"Medium"</formula>
    </cfRule>
    <cfRule type="cellIs" dxfId="134" priority="16" stopIfTrue="1" operator="equal">
      <formula>"High"</formula>
    </cfRule>
    <cfRule type="cellIs" dxfId="133" priority="17" stopIfTrue="1" operator="equal">
      <formula>"Extreme"</formula>
    </cfRule>
  </conditionalFormatting>
  <conditionalFormatting sqref="G2">
    <cfRule type="cellIs" dxfId="132" priority="12" stopIfTrue="1" operator="equal">
      <formula>"Keep informed"</formula>
    </cfRule>
    <cfRule type="cellIs" dxfId="131" priority="13" stopIfTrue="1" operator="equal">
      <formula>"Keep satisfied"</formula>
    </cfRule>
    <cfRule type="cellIs" dxfId="130" priority="14" stopIfTrue="1" operator="equal">
      <formula>"Manage closely"</formula>
    </cfRule>
  </conditionalFormatting>
  <conditionalFormatting sqref="G3">
    <cfRule type="cellIs" dxfId="129" priority="9" stopIfTrue="1" operator="equal">
      <formula>"Keep informed"</formula>
    </cfRule>
    <cfRule type="cellIs" dxfId="128" priority="10" stopIfTrue="1" operator="equal">
      <formula>"Keep satisfied"</formula>
    </cfRule>
    <cfRule type="cellIs" dxfId="127" priority="11" stopIfTrue="1" operator="equal">
      <formula>"Manage closely"</formula>
    </cfRule>
  </conditionalFormatting>
  <conditionalFormatting sqref="I3">
    <cfRule type="cellIs" dxfId="126" priority="4" stopIfTrue="1" operator="lessThan">
      <formula>NOW()-30</formula>
    </cfRule>
    <cfRule type="cellIs" dxfId="125" priority="5" operator="lessThan">
      <formula>NOW()</formula>
    </cfRule>
  </conditionalFormatting>
  <conditionalFormatting sqref="I3">
    <cfRule type="expression" dxfId="124" priority="3" stopIfTrue="1">
      <formula>ISBLANK(I3)=TRUE</formula>
    </cfRule>
  </conditionalFormatting>
  <conditionalFormatting sqref="I17:I23">
    <cfRule type="containsText" dxfId="123" priority="1" operator="containsText" text="positive">
      <formula>NOT(ISERROR(SEARCH("positive",I17)))</formula>
    </cfRule>
    <cfRule type="containsText" dxfId="122" priority="2" operator="containsText" text="negative">
      <formula>NOT(ISERROR(SEARCH("negative",I17)))</formula>
    </cfRule>
  </conditionalFormatting>
  <hyperlinks>
    <hyperlink ref="H1:I1" location="'24'!A5" tooltip="Next Risk" display="Next Risk &gt;&gt;" xr:uid="{4CCB3083-0965-42B4-AD20-1B681AE2AC21}"/>
    <hyperlink ref="A1:B1" location="'Risk Register'!A1" tooltip="Back to Register" display=" &lt;&lt; Back to Register" xr:uid="{EB9CC7B1-9771-41D2-A8FE-906E33E03B9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8B848467-F1F4-4FB2-A9A9-953229920720}">
            <xm:f>Methodology!$J$23</xm:f>
            <x14:dxf>
              <font>
                <color rgb="FF006100"/>
              </font>
              <fill>
                <patternFill>
                  <bgColor rgb="FFC6EFCE"/>
                </patternFill>
              </fill>
            </x14:dxf>
          </x14:cfRule>
          <x14:cfRule type="cellIs" priority="7" operator="equal" id="{52758E06-02EC-4061-93D6-03467B325E94}">
            <xm:f>Methodology!$J$22</xm:f>
            <x14:dxf>
              <font>
                <color rgb="FF9C5700"/>
              </font>
              <fill>
                <patternFill>
                  <bgColor rgb="FFFFEB9C"/>
                </patternFill>
              </fill>
            </x14:dxf>
          </x14:cfRule>
          <x14:cfRule type="cellIs" priority="8" operator="equal" id="{9504FDD3-8D18-4ADF-BD7B-0B9038860AD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11B4B0C4-3D58-4122-A485-BAFFBC8012E1}">
          <x14:formula1>
            <xm:f>Methodology!$C$6:$C$10</xm:f>
          </x14:formula1>
          <xm:sqref>F8:H14</xm:sqref>
        </x14:dataValidation>
        <x14:dataValidation type="list" allowBlank="1" showInputMessage="1" showErrorMessage="1" xr:uid="{A9356D88-7D94-4D93-AA9B-23982805ED49}">
          <x14:formula1>
            <xm:f>Methodology!$C$91:$C$101</xm:f>
          </x14:formula1>
          <xm:sqref>F23:H23</xm:sqref>
        </x14:dataValidation>
        <x14:dataValidation type="list" allowBlank="1" showInputMessage="1" showErrorMessage="1" xr:uid="{63DC3CE6-0DEC-46C8-B675-4D0790557FBB}">
          <x14:formula1>
            <xm:f>Methodology!$C$78:$C$88</xm:f>
          </x14:formula1>
          <xm:sqref>F22:H22</xm:sqref>
        </x14:dataValidation>
        <x14:dataValidation type="list" allowBlank="1" showInputMessage="1" showErrorMessage="1" xr:uid="{F0E7B435-F469-4E4A-84F6-FFF58E7F04D5}">
          <x14:formula1>
            <xm:f>Methodology!$C$65:$C$75</xm:f>
          </x14:formula1>
          <xm:sqref>F21:H21</xm:sqref>
        </x14:dataValidation>
        <x14:dataValidation type="list" allowBlank="1" showInputMessage="1" showErrorMessage="1" xr:uid="{7724EEB5-9E6C-4C9A-B919-F5FFDC806BA1}">
          <x14:formula1>
            <xm:f>Methodology!$C$52:$C$62</xm:f>
          </x14:formula1>
          <xm:sqref>F20:H20</xm:sqref>
        </x14:dataValidation>
        <x14:dataValidation type="list" allowBlank="1" showInputMessage="1" showErrorMessage="1" xr:uid="{2C68D234-336B-487F-BBA0-1A06EA72DD74}">
          <x14:formula1>
            <xm:f>Methodology!$C$39:$C$49</xm:f>
          </x14:formula1>
          <xm:sqref>F19:H19</xm:sqref>
        </x14:dataValidation>
        <x14:dataValidation type="list" allowBlank="1" showInputMessage="1" showErrorMessage="1" xr:uid="{A7A19B7C-AFAE-47BD-82EC-66ACC02EFC4E}">
          <x14:formula1>
            <xm:f>Methodology!$C$26:$C$36</xm:f>
          </x14:formula1>
          <xm:sqref>F18:H18</xm:sqref>
        </x14:dataValidation>
        <x14:dataValidation type="list" allowBlank="1" showInputMessage="1" showErrorMessage="1" xr:uid="{4C39B554-A328-40B9-B306-6B3763B52D43}">
          <x14:formula1>
            <xm:f>Methodology!$C$13:$C$23</xm:f>
          </x14:formula1>
          <xm:sqref>F17:H17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E54F-8A74-4E23-AEC5-3B3CA93F4DCD}">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24</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18" priority="15" stopIfTrue="1" operator="equal">
      <formula>"Medium"</formula>
    </cfRule>
    <cfRule type="cellIs" dxfId="117" priority="16" stopIfTrue="1" operator="equal">
      <formula>"High"</formula>
    </cfRule>
    <cfRule type="cellIs" dxfId="116" priority="17" stopIfTrue="1" operator="equal">
      <formula>"Extreme"</formula>
    </cfRule>
  </conditionalFormatting>
  <conditionalFormatting sqref="G2">
    <cfRule type="cellIs" dxfId="115" priority="12" stopIfTrue="1" operator="equal">
      <formula>"Keep informed"</formula>
    </cfRule>
    <cfRule type="cellIs" dxfId="114" priority="13" stopIfTrue="1" operator="equal">
      <formula>"Keep satisfied"</formula>
    </cfRule>
    <cfRule type="cellIs" dxfId="113" priority="14" stopIfTrue="1" operator="equal">
      <formula>"Manage closely"</formula>
    </cfRule>
  </conditionalFormatting>
  <conditionalFormatting sqref="G3">
    <cfRule type="cellIs" dxfId="112" priority="9" stopIfTrue="1" operator="equal">
      <formula>"Keep informed"</formula>
    </cfRule>
    <cfRule type="cellIs" dxfId="111" priority="10" stopIfTrue="1" operator="equal">
      <formula>"Keep satisfied"</formula>
    </cfRule>
    <cfRule type="cellIs" dxfId="110" priority="11" stopIfTrue="1" operator="equal">
      <formula>"Manage closely"</formula>
    </cfRule>
  </conditionalFormatting>
  <conditionalFormatting sqref="I3">
    <cfRule type="cellIs" dxfId="109" priority="4" stopIfTrue="1" operator="lessThan">
      <formula>NOW()-30</formula>
    </cfRule>
    <cfRule type="cellIs" dxfId="108" priority="5" operator="lessThan">
      <formula>NOW()</formula>
    </cfRule>
  </conditionalFormatting>
  <conditionalFormatting sqref="I3">
    <cfRule type="expression" dxfId="107" priority="3" stopIfTrue="1">
      <formula>ISBLANK(I3)=TRUE</formula>
    </cfRule>
  </conditionalFormatting>
  <conditionalFormatting sqref="I17:I23">
    <cfRule type="containsText" dxfId="106" priority="1" operator="containsText" text="positive">
      <formula>NOT(ISERROR(SEARCH("positive",I17)))</formula>
    </cfRule>
    <cfRule type="containsText" dxfId="105" priority="2" operator="containsText" text="negative">
      <formula>NOT(ISERROR(SEARCH("negative",I17)))</formula>
    </cfRule>
  </conditionalFormatting>
  <hyperlinks>
    <hyperlink ref="H1:I1" location="'25'!A5" tooltip="Next Risk" display="Next Risk &gt;&gt;" xr:uid="{E3B608A0-77EC-4659-B1C0-2C7D55E4FDA1}"/>
    <hyperlink ref="A1:B1" location="'Risk Register'!A1" tooltip="Back to Register" display=" &lt;&lt; Back to Register" xr:uid="{FBA17ABD-E039-4F87-BE63-F9196ACDF059}"/>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A7079390-0C1F-4E85-82A4-41578B65AFA6}">
            <xm:f>Methodology!$J$23</xm:f>
            <x14:dxf>
              <font>
                <color rgb="FF006100"/>
              </font>
              <fill>
                <patternFill>
                  <bgColor rgb="FFC6EFCE"/>
                </patternFill>
              </fill>
            </x14:dxf>
          </x14:cfRule>
          <x14:cfRule type="cellIs" priority="7" operator="equal" id="{A0F06DA3-5F45-4B9B-B15C-F3C2705778F9}">
            <xm:f>Methodology!$J$22</xm:f>
            <x14:dxf>
              <font>
                <color rgb="FF9C5700"/>
              </font>
              <fill>
                <patternFill>
                  <bgColor rgb="FFFFEB9C"/>
                </patternFill>
              </fill>
            </x14:dxf>
          </x14:cfRule>
          <x14:cfRule type="cellIs" priority="8" operator="equal" id="{B73565F6-5A1E-45C2-A12B-DA8F172FF6BB}">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7397E836-C1DF-4D04-B993-247519722B8A}">
          <x14:formula1>
            <xm:f>Methodology!$C$6:$C$10</xm:f>
          </x14:formula1>
          <xm:sqref>F8:H14</xm:sqref>
        </x14:dataValidation>
        <x14:dataValidation type="list" allowBlank="1" showInputMessage="1" showErrorMessage="1" xr:uid="{2E38718B-0964-446E-8C7B-DDD15BD09AEA}">
          <x14:formula1>
            <xm:f>Methodology!$C$91:$C$101</xm:f>
          </x14:formula1>
          <xm:sqref>F23:H23</xm:sqref>
        </x14:dataValidation>
        <x14:dataValidation type="list" allowBlank="1" showInputMessage="1" showErrorMessage="1" xr:uid="{A3868E6B-9D73-4763-883D-D8FCEE2049E9}">
          <x14:formula1>
            <xm:f>Methodology!$C$78:$C$88</xm:f>
          </x14:formula1>
          <xm:sqref>F22:H22</xm:sqref>
        </x14:dataValidation>
        <x14:dataValidation type="list" allowBlank="1" showInputMessage="1" showErrorMessage="1" xr:uid="{0C882D64-47E2-4CC9-9364-16BF3568F377}">
          <x14:formula1>
            <xm:f>Methodology!$C$65:$C$75</xm:f>
          </x14:formula1>
          <xm:sqref>F21:H21</xm:sqref>
        </x14:dataValidation>
        <x14:dataValidation type="list" allowBlank="1" showInputMessage="1" showErrorMessage="1" xr:uid="{3D513E96-833B-4D08-BED4-6A8C76FE29C3}">
          <x14:formula1>
            <xm:f>Methodology!$C$52:$C$62</xm:f>
          </x14:formula1>
          <xm:sqref>F20:H20</xm:sqref>
        </x14:dataValidation>
        <x14:dataValidation type="list" allowBlank="1" showInputMessage="1" showErrorMessage="1" xr:uid="{6F06E92E-049C-4E38-A261-9B1337B826E2}">
          <x14:formula1>
            <xm:f>Methodology!$C$39:$C$49</xm:f>
          </x14:formula1>
          <xm:sqref>F19:H19</xm:sqref>
        </x14:dataValidation>
        <x14:dataValidation type="list" allowBlank="1" showInputMessage="1" showErrorMessage="1" xr:uid="{08F7EA54-98EB-4B81-A569-A6C6D9BEE83C}">
          <x14:formula1>
            <xm:f>Methodology!$C$26:$C$36</xm:f>
          </x14:formula1>
          <xm:sqref>F18:H18</xm:sqref>
        </x14:dataValidation>
        <x14:dataValidation type="list" allowBlank="1" showInputMessage="1" showErrorMessage="1" xr:uid="{817EC6AF-DD4C-4ACA-9767-C36D860A0708}">
          <x14:formula1>
            <xm:f>Methodology!$C$13:$C$23</xm:f>
          </x14:formula1>
          <xm:sqref>F17:H17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A750D-32E5-4761-B43C-F7088DE425AC}">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25</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01" priority="15" stopIfTrue="1" operator="equal">
      <formula>"Medium"</formula>
    </cfRule>
    <cfRule type="cellIs" dxfId="100" priority="16" stopIfTrue="1" operator="equal">
      <formula>"High"</formula>
    </cfRule>
    <cfRule type="cellIs" dxfId="99" priority="17" stopIfTrue="1" operator="equal">
      <formula>"Extreme"</formula>
    </cfRule>
  </conditionalFormatting>
  <conditionalFormatting sqref="G2">
    <cfRule type="cellIs" dxfId="98" priority="12" stopIfTrue="1" operator="equal">
      <formula>"Keep informed"</formula>
    </cfRule>
    <cfRule type="cellIs" dxfId="97" priority="13" stopIfTrue="1" operator="equal">
      <formula>"Keep satisfied"</formula>
    </cfRule>
    <cfRule type="cellIs" dxfId="96" priority="14" stopIfTrue="1" operator="equal">
      <formula>"Manage closely"</formula>
    </cfRule>
  </conditionalFormatting>
  <conditionalFormatting sqref="G3">
    <cfRule type="cellIs" dxfId="95" priority="9" stopIfTrue="1" operator="equal">
      <formula>"Keep informed"</formula>
    </cfRule>
    <cfRule type="cellIs" dxfId="94" priority="10" stopIfTrue="1" operator="equal">
      <formula>"Keep satisfied"</formula>
    </cfRule>
    <cfRule type="cellIs" dxfId="93" priority="11" stopIfTrue="1" operator="equal">
      <formula>"Manage closely"</formula>
    </cfRule>
  </conditionalFormatting>
  <conditionalFormatting sqref="I3">
    <cfRule type="cellIs" dxfId="92" priority="4" stopIfTrue="1" operator="lessThan">
      <formula>NOW()-30</formula>
    </cfRule>
    <cfRule type="cellIs" dxfId="91" priority="5" operator="lessThan">
      <formula>NOW()</formula>
    </cfRule>
  </conditionalFormatting>
  <conditionalFormatting sqref="I3">
    <cfRule type="expression" dxfId="90" priority="3" stopIfTrue="1">
      <formula>ISBLANK(I3)=TRUE</formula>
    </cfRule>
  </conditionalFormatting>
  <conditionalFormatting sqref="I17:I23">
    <cfRule type="containsText" dxfId="89" priority="1" operator="containsText" text="positive">
      <formula>NOT(ISERROR(SEARCH("positive",I17)))</formula>
    </cfRule>
    <cfRule type="containsText" dxfId="88" priority="2" operator="containsText" text="negative">
      <formula>NOT(ISERROR(SEARCH("negative",I17)))</formula>
    </cfRule>
  </conditionalFormatting>
  <hyperlinks>
    <hyperlink ref="H1:I1" location="'26'!A5" tooltip="Next Risk" display="Next Risk &gt;&gt;" xr:uid="{AF2691BE-E7EC-4B65-9D73-588D89673A28}"/>
    <hyperlink ref="A1:B1" location="'Risk Register'!A1" tooltip="Back to Register" display=" &lt;&lt; Back to Register" xr:uid="{C60CF502-0AEF-4674-BCCA-463F8CC8B25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136BF4CD-B357-413B-92A3-88347D5C28F9}">
            <xm:f>Methodology!$J$23</xm:f>
            <x14:dxf>
              <font>
                <color rgb="FF006100"/>
              </font>
              <fill>
                <patternFill>
                  <bgColor rgb="FFC6EFCE"/>
                </patternFill>
              </fill>
            </x14:dxf>
          </x14:cfRule>
          <x14:cfRule type="cellIs" priority="7" operator="equal" id="{4A7739D9-6E46-4E29-A865-8A967CD56EBB}">
            <xm:f>Methodology!$J$22</xm:f>
            <x14:dxf>
              <font>
                <color rgb="FF9C5700"/>
              </font>
              <fill>
                <patternFill>
                  <bgColor rgb="FFFFEB9C"/>
                </patternFill>
              </fill>
            </x14:dxf>
          </x14:cfRule>
          <x14:cfRule type="cellIs" priority="8" operator="equal" id="{20A194B0-A12F-454D-B44B-A5E6B15E6AD9}">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7719DD46-212F-4754-9333-8455DCCE87E0}">
          <x14:formula1>
            <xm:f>Methodology!$C$6:$C$10</xm:f>
          </x14:formula1>
          <xm:sqref>F8:H14</xm:sqref>
        </x14:dataValidation>
        <x14:dataValidation type="list" allowBlank="1" showInputMessage="1" showErrorMessage="1" xr:uid="{F7E4CC29-02D5-4711-9E34-D76165BF0FB6}">
          <x14:formula1>
            <xm:f>Methodology!$C$91:$C$101</xm:f>
          </x14:formula1>
          <xm:sqref>F23:H23</xm:sqref>
        </x14:dataValidation>
        <x14:dataValidation type="list" allowBlank="1" showInputMessage="1" showErrorMessage="1" xr:uid="{AB552635-B682-42BB-B213-511FC9BF5192}">
          <x14:formula1>
            <xm:f>Methodology!$C$78:$C$88</xm:f>
          </x14:formula1>
          <xm:sqref>F22:H22</xm:sqref>
        </x14:dataValidation>
        <x14:dataValidation type="list" allowBlank="1" showInputMessage="1" showErrorMessage="1" xr:uid="{BCBC86E9-E257-4132-B69B-DE6C4650626A}">
          <x14:formula1>
            <xm:f>Methodology!$C$65:$C$75</xm:f>
          </x14:formula1>
          <xm:sqref>F21:H21</xm:sqref>
        </x14:dataValidation>
        <x14:dataValidation type="list" allowBlank="1" showInputMessage="1" showErrorMessage="1" xr:uid="{28983E0B-C193-4BCD-AFBF-FD8FE4A4E8C3}">
          <x14:formula1>
            <xm:f>Methodology!$C$52:$C$62</xm:f>
          </x14:formula1>
          <xm:sqref>F20:H20</xm:sqref>
        </x14:dataValidation>
        <x14:dataValidation type="list" allowBlank="1" showInputMessage="1" showErrorMessage="1" xr:uid="{97529BD8-ADFD-4641-8A8E-299DA99E33E3}">
          <x14:formula1>
            <xm:f>Methodology!$C$39:$C$49</xm:f>
          </x14:formula1>
          <xm:sqref>F19:H19</xm:sqref>
        </x14:dataValidation>
        <x14:dataValidation type="list" allowBlank="1" showInputMessage="1" showErrorMessage="1" xr:uid="{84F3BFE8-66CD-46F6-929D-016EF9815C44}">
          <x14:formula1>
            <xm:f>Methodology!$C$26:$C$36</xm:f>
          </x14:formula1>
          <xm:sqref>F18:H18</xm:sqref>
        </x14:dataValidation>
        <x14:dataValidation type="list" allowBlank="1" showInputMessage="1" showErrorMessage="1" xr:uid="{22EADEA1-6992-45D7-9099-7BC04C17752F}">
          <x14:formula1>
            <xm:f>Methodology!$C$13:$C$23</xm:f>
          </x14:formula1>
          <xm:sqref>F17:H17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7A29-38C8-4731-984A-69F0C2E2D3CA}">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26</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84" priority="15" stopIfTrue="1" operator="equal">
      <formula>"Medium"</formula>
    </cfRule>
    <cfRule type="cellIs" dxfId="83" priority="16" stopIfTrue="1" operator="equal">
      <formula>"High"</formula>
    </cfRule>
    <cfRule type="cellIs" dxfId="82" priority="17" stopIfTrue="1" operator="equal">
      <formula>"Extreme"</formula>
    </cfRule>
  </conditionalFormatting>
  <conditionalFormatting sqref="G2">
    <cfRule type="cellIs" dxfId="81" priority="12" stopIfTrue="1" operator="equal">
      <formula>"Keep informed"</formula>
    </cfRule>
    <cfRule type="cellIs" dxfId="80" priority="13" stopIfTrue="1" operator="equal">
      <formula>"Keep satisfied"</formula>
    </cfRule>
    <cfRule type="cellIs" dxfId="79" priority="14" stopIfTrue="1" operator="equal">
      <formula>"Manage closely"</formula>
    </cfRule>
  </conditionalFormatting>
  <conditionalFormatting sqref="G3">
    <cfRule type="cellIs" dxfId="78" priority="9" stopIfTrue="1" operator="equal">
      <formula>"Keep informed"</formula>
    </cfRule>
    <cfRule type="cellIs" dxfId="77" priority="10" stopIfTrue="1" operator="equal">
      <formula>"Keep satisfied"</formula>
    </cfRule>
    <cfRule type="cellIs" dxfId="76" priority="11" stopIfTrue="1" operator="equal">
      <formula>"Manage closely"</formula>
    </cfRule>
  </conditionalFormatting>
  <conditionalFormatting sqref="I3">
    <cfRule type="cellIs" dxfId="75" priority="4" stopIfTrue="1" operator="lessThan">
      <formula>NOW()-30</formula>
    </cfRule>
    <cfRule type="cellIs" dxfId="74" priority="5" operator="lessThan">
      <formula>NOW()</formula>
    </cfRule>
  </conditionalFormatting>
  <conditionalFormatting sqref="I3">
    <cfRule type="expression" dxfId="73" priority="3" stopIfTrue="1">
      <formula>ISBLANK(I3)=TRUE</formula>
    </cfRule>
  </conditionalFormatting>
  <conditionalFormatting sqref="I17:I23">
    <cfRule type="containsText" dxfId="72" priority="1" operator="containsText" text="positive">
      <formula>NOT(ISERROR(SEARCH("positive",I17)))</formula>
    </cfRule>
    <cfRule type="containsText" dxfId="71" priority="2" operator="containsText" text="negative">
      <formula>NOT(ISERROR(SEARCH("negative",I17)))</formula>
    </cfRule>
  </conditionalFormatting>
  <hyperlinks>
    <hyperlink ref="H1:I1" location="'27'!A5" tooltip="Next Risk" display="Next Risk &gt;&gt;" xr:uid="{94C1A86E-8647-4305-A782-D15CA257C399}"/>
    <hyperlink ref="A1:B1" location="'Risk Register'!A1" tooltip="Back to Register" display=" &lt;&lt; Back to Register" xr:uid="{C72E80D9-1619-4569-9B8D-E2D7BF31368E}"/>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5AB531FE-CA31-4CD2-84C0-CA1384CB5388}">
            <xm:f>Methodology!$J$23</xm:f>
            <x14:dxf>
              <font>
                <color rgb="FF006100"/>
              </font>
              <fill>
                <patternFill>
                  <bgColor rgb="FFC6EFCE"/>
                </patternFill>
              </fill>
            </x14:dxf>
          </x14:cfRule>
          <x14:cfRule type="cellIs" priority="7" operator="equal" id="{F9BD5928-2017-4AEC-BE1A-FA55C8BB89D0}">
            <xm:f>Methodology!$J$22</xm:f>
            <x14:dxf>
              <font>
                <color rgb="FF9C5700"/>
              </font>
              <fill>
                <patternFill>
                  <bgColor rgb="FFFFEB9C"/>
                </patternFill>
              </fill>
            </x14:dxf>
          </x14:cfRule>
          <x14:cfRule type="cellIs" priority="8" operator="equal" id="{E1BAAD26-0DA1-4B24-A2EE-5DAD6E40F51F}">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B9927861-43AA-42F1-BAF3-93766C6B105B}">
          <x14:formula1>
            <xm:f>Methodology!$C$6:$C$10</xm:f>
          </x14:formula1>
          <xm:sqref>F8:H14</xm:sqref>
        </x14:dataValidation>
        <x14:dataValidation type="list" allowBlank="1" showInputMessage="1" showErrorMessage="1" xr:uid="{6D6DAB05-0374-48CE-AF71-292F3F6E378B}">
          <x14:formula1>
            <xm:f>Methodology!$C$91:$C$101</xm:f>
          </x14:formula1>
          <xm:sqref>F23:H23</xm:sqref>
        </x14:dataValidation>
        <x14:dataValidation type="list" allowBlank="1" showInputMessage="1" showErrorMessage="1" xr:uid="{B43FFCA5-115B-43B0-B14A-D52BC860569B}">
          <x14:formula1>
            <xm:f>Methodology!$C$78:$C$88</xm:f>
          </x14:formula1>
          <xm:sqref>F22:H22</xm:sqref>
        </x14:dataValidation>
        <x14:dataValidation type="list" allowBlank="1" showInputMessage="1" showErrorMessage="1" xr:uid="{482ED58F-A321-413F-8B51-6518F50749A7}">
          <x14:formula1>
            <xm:f>Methodology!$C$65:$C$75</xm:f>
          </x14:formula1>
          <xm:sqref>F21:H21</xm:sqref>
        </x14:dataValidation>
        <x14:dataValidation type="list" allowBlank="1" showInputMessage="1" showErrorMessage="1" xr:uid="{2C3C255E-7037-479C-9B20-A9577F1A5157}">
          <x14:formula1>
            <xm:f>Methodology!$C$52:$C$62</xm:f>
          </x14:formula1>
          <xm:sqref>F20:H20</xm:sqref>
        </x14:dataValidation>
        <x14:dataValidation type="list" allowBlank="1" showInputMessage="1" showErrorMessage="1" xr:uid="{3133C12D-5A71-4E39-8B1C-B58AEBAB0A06}">
          <x14:formula1>
            <xm:f>Methodology!$C$39:$C$49</xm:f>
          </x14:formula1>
          <xm:sqref>F19:H19</xm:sqref>
        </x14:dataValidation>
        <x14:dataValidation type="list" allowBlank="1" showInputMessage="1" showErrorMessage="1" xr:uid="{0BFB1C23-597A-437E-AA28-151109AB3152}">
          <x14:formula1>
            <xm:f>Methodology!$C$26:$C$36</xm:f>
          </x14:formula1>
          <xm:sqref>F18:H18</xm:sqref>
        </x14:dataValidation>
        <x14:dataValidation type="list" allowBlank="1" showInputMessage="1" showErrorMessage="1" xr:uid="{8EF4FA04-8104-4B84-BB91-1E14C6811CB1}">
          <x14:formula1>
            <xm:f>Methodology!$C$13:$C$23</xm:f>
          </x14:formula1>
          <xm:sqref>F17:H17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F132C-C1FD-40C4-AA6B-BEB11A69F983}">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27</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67" priority="15" stopIfTrue="1" operator="equal">
      <formula>"Medium"</formula>
    </cfRule>
    <cfRule type="cellIs" dxfId="66" priority="16" stopIfTrue="1" operator="equal">
      <formula>"High"</formula>
    </cfRule>
    <cfRule type="cellIs" dxfId="65" priority="17" stopIfTrue="1" operator="equal">
      <formula>"Extreme"</formula>
    </cfRule>
  </conditionalFormatting>
  <conditionalFormatting sqref="G2">
    <cfRule type="cellIs" dxfId="64" priority="12" stopIfTrue="1" operator="equal">
      <formula>"Keep informed"</formula>
    </cfRule>
    <cfRule type="cellIs" dxfId="63" priority="13" stopIfTrue="1" operator="equal">
      <formula>"Keep satisfied"</formula>
    </cfRule>
    <cfRule type="cellIs" dxfId="62" priority="14" stopIfTrue="1" operator="equal">
      <formula>"Manage closely"</formula>
    </cfRule>
  </conditionalFormatting>
  <conditionalFormatting sqref="G3">
    <cfRule type="cellIs" dxfId="61" priority="9" stopIfTrue="1" operator="equal">
      <formula>"Keep informed"</formula>
    </cfRule>
    <cfRule type="cellIs" dxfId="60" priority="10" stopIfTrue="1" operator="equal">
      <formula>"Keep satisfied"</formula>
    </cfRule>
    <cfRule type="cellIs" dxfId="59" priority="11" stopIfTrue="1" operator="equal">
      <formula>"Manage closely"</formula>
    </cfRule>
  </conditionalFormatting>
  <conditionalFormatting sqref="I3">
    <cfRule type="cellIs" dxfId="58" priority="4" stopIfTrue="1" operator="lessThan">
      <formula>NOW()-30</formula>
    </cfRule>
    <cfRule type="cellIs" dxfId="57" priority="5" operator="lessThan">
      <formula>NOW()</formula>
    </cfRule>
  </conditionalFormatting>
  <conditionalFormatting sqref="I3">
    <cfRule type="expression" dxfId="56" priority="3" stopIfTrue="1">
      <formula>ISBLANK(I3)=TRUE</formula>
    </cfRule>
  </conditionalFormatting>
  <conditionalFormatting sqref="I17:I23">
    <cfRule type="containsText" dxfId="55" priority="1" operator="containsText" text="positive">
      <formula>NOT(ISERROR(SEARCH("positive",I17)))</formula>
    </cfRule>
    <cfRule type="containsText" dxfId="54" priority="2" operator="containsText" text="negative">
      <formula>NOT(ISERROR(SEARCH("negative",I17)))</formula>
    </cfRule>
  </conditionalFormatting>
  <hyperlinks>
    <hyperlink ref="H1:I1" location="'28'!A5" tooltip="Next Risk" display="Next Risk &gt;&gt;" xr:uid="{67456646-394E-45EA-ABE6-487CF71EB083}"/>
    <hyperlink ref="A1:B1" location="'Risk Register'!A1" tooltip="Back to Register" display=" &lt;&lt; Back to Register" xr:uid="{CD293130-2517-4B48-BA85-1AF277EAE44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1EE18295-4497-40FE-8D86-2F30D5310DE8}">
            <xm:f>Methodology!$J$23</xm:f>
            <x14:dxf>
              <font>
                <color rgb="FF006100"/>
              </font>
              <fill>
                <patternFill>
                  <bgColor rgb="FFC6EFCE"/>
                </patternFill>
              </fill>
            </x14:dxf>
          </x14:cfRule>
          <x14:cfRule type="cellIs" priority="7" operator="equal" id="{E899042B-B9F8-43F5-8339-78803E9DE149}">
            <xm:f>Methodology!$J$22</xm:f>
            <x14:dxf>
              <font>
                <color rgb="FF9C5700"/>
              </font>
              <fill>
                <patternFill>
                  <bgColor rgb="FFFFEB9C"/>
                </patternFill>
              </fill>
            </x14:dxf>
          </x14:cfRule>
          <x14:cfRule type="cellIs" priority="8" operator="equal" id="{ECB745BD-1E08-45DD-92A2-16557ADC9F58}">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23D31888-0E49-44B3-9328-F1667CFFCB82}">
          <x14:formula1>
            <xm:f>Methodology!$C$6:$C$10</xm:f>
          </x14:formula1>
          <xm:sqref>F8:H14</xm:sqref>
        </x14:dataValidation>
        <x14:dataValidation type="list" allowBlank="1" showInputMessage="1" showErrorMessage="1" xr:uid="{CE55C202-05E3-409D-9FB8-6BB33F946AFF}">
          <x14:formula1>
            <xm:f>Methodology!$C$91:$C$101</xm:f>
          </x14:formula1>
          <xm:sqref>F23:H23</xm:sqref>
        </x14:dataValidation>
        <x14:dataValidation type="list" allowBlank="1" showInputMessage="1" showErrorMessage="1" xr:uid="{B9297F38-8AD2-4DA7-8F8D-40B2135D04B6}">
          <x14:formula1>
            <xm:f>Methodology!$C$78:$C$88</xm:f>
          </x14:formula1>
          <xm:sqref>F22:H22</xm:sqref>
        </x14:dataValidation>
        <x14:dataValidation type="list" allowBlank="1" showInputMessage="1" showErrorMessage="1" xr:uid="{A849BC61-A427-4308-96FE-FE837A23FD7C}">
          <x14:formula1>
            <xm:f>Methodology!$C$65:$C$75</xm:f>
          </x14:formula1>
          <xm:sqref>F21:H21</xm:sqref>
        </x14:dataValidation>
        <x14:dataValidation type="list" allowBlank="1" showInputMessage="1" showErrorMessage="1" xr:uid="{3CE6D139-FBBD-4CCF-8C20-15E4E489ADFC}">
          <x14:formula1>
            <xm:f>Methodology!$C$52:$C$62</xm:f>
          </x14:formula1>
          <xm:sqref>F20:H20</xm:sqref>
        </x14:dataValidation>
        <x14:dataValidation type="list" allowBlank="1" showInputMessage="1" showErrorMessage="1" xr:uid="{930634A7-5EA3-4924-937A-EC0DEC218C88}">
          <x14:formula1>
            <xm:f>Methodology!$C$39:$C$49</xm:f>
          </x14:formula1>
          <xm:sqref>F19:H19</xm:sqref>
        </x14:dataValidation>
        <x14:dataValidation type="list" allowBlank="1" showInputMessage="1" showErrorMessage="1" xr:uid="{A685D698-FAA8-416E-9318-C3AC41CA3F32}">
          <x14:formula1>
            <xm:f>Methodology!$C$26:$C$36</xm:f>
          </x14:formula1>
          <xm:sqref>F18:H18</xm:sqref>
        </x14:dataValidation>
        <x14:dataValidation type="list" allowBlank="1" showInputMessage="1" showErrorMessage="1" xr:uid="{BED0CD38-F300-4FD9-9FD7-D99AC72FB271}">
          <x14:formula1>
            <xm:f>Methodology!$C$13:$C$23</xm:f>
          </x14:formula1>
          <xm:sqref>F17:H17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216"/>
  <sheetViews>
    <sheetView showGridLines="0" zoomScale="130" zoomScaleNormal="130" zoomScalePageLayoutView="85" workbookViewId="0">
      <selection activeCell="A5" sqref="A5:I5"/>
    </sheetView>
  </sheetViews>
  <sheetFormatPr defaultColWidth="1.42578125"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3" width="9.140625" style="33" customWidth="1"/>
    <col min="14" max="16384" width="1.425781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f>'Risk Register'!A3</f>
        <v>1</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40:E40"/>
    <mergeCell ref="F40:G40"/>
    <mergeCell ref="H40:I40"/>
    <mergeCell ref="C38:E38"/>
    <mergeCell ref="F38:G38"/>
    <mergeCell ref="H38:I38"/>
    <mergeCell ref="C39:E39"/>
    <mergeCell ref="F39:G39"/>
    <mergeCell ref="H39:I39"/>
    <mergeCell ref="C36:E36"/>
    <mergeCell ref="F36:G36"/>
    <mergeCell ref="H36:I36"/>
    <mergeCell ref="C37:E37"/>
    <mergeCell ref="F37:G37"/>
    <mergeCell ref="H37:I37"/>
    <mergeCell ref="C34:E34"/>
    <mergeCell ref="F34:G34"/>
    <mergeCell ref="H34:I34"/>
    <mergeCell ref="C35:E35"/>
    <mergeCell ref="F35:G35"/>
    <mergeCell ref="H35:I35"/>
    <mergeCell ref="C32:E32"/>
    <mergeCell ref="F32:G32"/>
    <mergeCell ref="H32:I32"/>
    <mergeCell ref="C33:E33"/>
    <mergeCell ref="F33:G33"/>
    <mergeCell ref="H33:I33"/>
    <mergeCell ref="A4:I4"/>
    <mergeCell ref="A30:I30"/>
    <mergeCell ref="C31:E31"/>
    <mergeCell ref="F31:G31"/>
    <mergeCell ref="H31:I31"/>
    <mergeCell ref="A24:D24"/>
    <mergeCell ref="E24:I24"/>
    <mergeCell ref="A25:D29"/>
    <mergeCell ref="F9:H9"/>
    <mergeCell ref="F13:H13"/>
    <mergeCell ref="F14:H14"/>
    <mergeCell ref="A7:C7"/>
    <mergeCell ref="A8:C8"/>
    <mergeCell ref="A9:C9"/>
    <mergeCell ref="A13:C13"/>
    <mergeCell ref="A14:C14"/>
    <mergeCell ref="A1:B1"/>
    <mergeCell ref="C1:G1"/>
    <mergeCell ref="H1:I1"/>
    <mergeCell ref="B2:C2"/>
    <mergeCell ref="B3:C3"/>
    <mergeCell ref="A5:I5"/>
    <mergeCell ref="A12:C12"/>
    <mergeCell ref="A11:C11"/>
    <mergeCell ref="A10:C10"/>
    <mergeCell ref="F12:H12"/>
    <mergeCell ref="F11:H11"/>
    <mergeCell ref="F10:H10"/>
    <mergeCell ref="A6:I6"/>
    <mergeCell ref="D7:E7"/>
    <mergeCell ref="D8:E8"/>
    <mergeCell ref="D9:E9"/>
    <mergeCell ref="D10:E10"/>
    <mergeCell ref="D11:E11"/>
    <mergeCell ref="D12:E12"/>
    <mergeCell ref="F7:H7"/>
    <mergeCell ref="F8:H8"/>
    <mergeCell ref="F19:H19"/>
    <mergeCell ref="F20:H20"/>
    <mergeCell ref="A20:B20"/>
    <mergeCell ref="C19:E19"/>
    <mergeCell ref="C20:E20"/>
    <mergeCell ref="A19:B19"/>
    <mergeCell ref="F21:H21"/>
    <mergeCell ref="F22:H22"/>
    <mergeCell ref="F23:H23"/>
    <mergeCell ref="A21:B21"/>
    <mergeCell ref="A22:B22"/>
    <mergeCell ref="A23:B23"/>
    <mergeCell ref="C21:E21"/>
    <mergeCell ref="C22:E22"/>
    <mergeCell ref="C23:E23"/>
    <mergeCell ref="D13:E13"/>
    <mergeCell ref="D14:E14"/>
    <mergeCell ref="A16:B16"/>
    <mergeCell ref="A17:B17"/>
    <mergeCell ref="A18:B18"/>
    <mergeCell ref="C16:E16"/>
    <mergeCell ref="C17:E17"/>
    <mergeCell ref="C18:E18"/>
    <mergeCell ref="A15:I15"/>
    <mergeCell ref="F16:H16"/>
    <mergeCell ref="F17:H17"/>
    <mergeCell ref="F18:H18"/>
    <mergeCell ref="E25:I25"/>
    <mergeCell ref="E26:I26"/>
    <mergeCell ref="E27:I27"/>
    <mergeCell ref="E28:I28"/>
    <mergeCell ref="E29:I29"/>
  </mergeCells>
  <conditionalFormatting sqref="G41:G1048576">
    <cfRule type="cellIs" dxfId="509" priority="52" stopIfTrue="1" operator="equal">
      <formula>"Medium"</formula>
    </cfRule>
    <cfRule type="cellIs" dxfId="508" priority="53" stopIfTrue="1" operator="equal">
      <formula>"High"</formula>
    </cfRule>
    <cfRule type="cellIs" dxfId="507" priority="54" stopIfTrue="1" operator="equal">
      <formula>"Extreme"</formula>
    </cfRule>
  </conditionalFormatting>
  <conditionalFormatting sqref="G2">
    <cfRule type="cellIs" dxfId="506" priority="49" stopIfTrue="1" operator="equal">
      <formula>"Keep informed"</formula>
    </cfRule>
    <cfRule type="cellIs" dxfId="505" priority="50" stopIfTrue="1" operator="equal">
      <formula>"Keep satisfied"</formula>
    </cfRule>
    <cfRule type="cellIs" dxfId="504" priority="51" stopIfTrue="1" operator="equal">
      <formula>"Manage closely"</formula>
    </cfRule>
  </conditionalFormatting>
  <conditionalFormatting sqref="G3">
    <cfRule type="cellIs" dxfId="503" priority="15" stopIfTrue="1" operator="equal">
      <formula>"Keep informed"</formula>
    </cfRule>
    <cfRule type="cellIs" dxfId="502" priority="16" stopIfTrue="1" operator="equal">
      <formula>"Keep satisfied"</formula>
    </cfRule>
    <cfRule type="cellIs" dxfId="501" priority="17" stopIfTrue="1" operator="equal">
      <formula>"Manage closely"</formula>
    </cfRule>
  </conditionalFormatting>
  <conditionalFormatting sqref="I3">
    <cfRule type="cellIs" dxfId="500" priority="4" stopIfTrue="1" operator="lessThan">
      <formula>NOW()-30</formula>
    </cfRule>
    <cfRule type="cellIs" dxfId="499" priority="5" operator="lessThan">
      <formula>NOW()</formula>
    </cfRule>
  </conditionalFormatting>
  <conditionalFormatting sqref="I3">
    <cfRule type="expression" dxfId="498" priority="3" stopIfTrue="1">
      <formula>ISBLANK(I3)=TRUE</formula>
    </cfRule>
  </conditionalFormatting>
  <conditionalFormatting sqref="I17:I23">
    <cfRule type="containsText" dxfId="497" priority="1" operator="containsText" text="positive">
      <formula>NOT(ISERROR(SEARCH("positive",I17)))</formula>
    </cfRule>
    <cfRule type="containsText" dxfId="496" priority="2" operator="containsText" text="negative">
      <formula>NOT(ISERROR(SEARCH("negative",I17)))</formula>
    </cfRule>
  </conditionalFormatting>
  <hyperlinks>
    <hyperlink ref="H1:I1" location="'2'!A5" tooltip="Next Risk" display="Next Risk &gt;&gt;" xr:uid="{00000000-0004-0000-0200-000000000000}"/>
    <hyperlink ref="A1:B1" location="'Risk Register'!A1" tooltip="Back to Register" display=" &lt;&lt; Back to Register" xr:uid="{00000000-0004-0000-0200-00000100000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C120FF1C-7820-4278-83E9-83FBE156A9CE}">
            <xm:f>Methodology!$J$23</xm:f>
            <x14:dxf>
              <font>
                <color rgb="FF006100"/>
              </font>
              <fill>
                <patternFill>
                  <bgColor rgb="FFC6EFCE"/>
                </patternFill>
              </fill>
            </x14:dxf>
          </x14:cfRule>
          <x14:cfRule type="cellIs" priority="7" operator="equal" id="{D9A64144-A7F1-4554-A89E-62DE7EF2C3BD}">
            <xm:f>Methodology!$J$22</xm:f>
            <x14:dxf>
              <font>
                <color rgb="FF9C5700"/>
              </font>
              <fill>
                <patternFill>
                  <bgColor rgb="FFFFEB9C"/>
                </patternFill>
              </fill>
            </x14:dxf>
          </x14:cfRule>
          <x14:cfRule type="cellIs" priority="8" operator="equal" id="{EA83975F-AC8C-4A34-BCE9-5F772C1A751F}">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6479EE42-BB6D-43FC-B659-9331E2341E6B}">
          <x14:formula1>
            <xm:f>Methodology!$C$13:$C$23</xm:f>
          </x14:formula1>
          <xm:sqref>F17:H17</xm:sqref>
        </x14:dataValidation>
        <x14:dataValidation type="list" allowBlank="1" showInputMessage="1" showErrorMessage="1" xr:uid="{1067838D-4B49-4D6D-840D-4DFE9A9A3A41}">
          <x14:formula1>
            <xm:f>Methodology!$C$26:$C$36</xm:f>
          </x14:formula1>
          <xm:sqref>F18:H18</xm:sqref>
        </x14:dataValidation>
        <x14:dataValidation type="list" allowBlank="1" showInputMessage="1" showErrorMessage="1" xr:uid="{FF7FFB1B-EE43-4845-919D-1B59CF11BCA3}">
          <x14:formula1>
            <xm:f>Methodology!$C$39:$C$49</xm:f>
          </x14:formula1>
          <xm:sqref>F19:H19</xm:sqref>
        </x14:dataValidation>
        <x14:dataValidation type="list" allowBlank="1" showInputMessage="1" showErrorMessage="1" xr:uid="{C6CD8392-6875-4A57-972C-E9B26E96E1ED}">
          <x14:formula1>
            <xm:f>Methodology!$C$52:$C$62</xm:f>
          </x14:formula1>
          <xm:sqref>F20:H20</xm:sqref>
        </x14:dataValidation>
        <x14:dataValidation type="list" allowBlank="1" showInputMessage="1" showErrorMessage="1" xr:uid="{06DF6683-F894-4795-886D-4E2D81FAAA3A}">
          <x14:formula1>
            <xm:f>Methodology!$C$65:$C$75</xm:f>
          </x14:formula1>
          <xm:sqref>F21:H21</xm:sqref>
        </x14:dataValidation>
        <x14:dataValidation type="list" allowBlank="1" showInputMessage="1" showErrorMessage="1" xr:uid="{E5F4B4F6-C89E-4574-8705-5A8BAD38D94A}">
          <x14:formula1>
            <xm:f>Methodology!$C$78:$C$88</xm:f>
          </x14:formula1>
          <xm:sqref>F22:H22</xm:sqref>
        </x14:dataValidation>
        <x14:dataValidation type="list" allowBlank="1" showInputMessage="1" showErrorMessage="1" xr:uid="{4692E1A7-F928-45B7-96BD-3792EDBE8FF7}">
          <x14:formula1>
            <xm:f>Methodology!$C$91:$C$101</xm:f>
          </x14:formula1>
          <xm:sqref>F23:H23</xm:sqref>
        </x14:dataValidation>
        <x14:dataValidation type="list" allowBlank="1" showInputMessage="1" showErrorMessage="1" xr:uid="{1A6DEE56-7B20-4A75-8C1B-64A36B7822FC}">
          <x14:formula1>
            <xm:f>Methodology!$C$6:$C$10</xm:f>
          </x14:formula1>
          <xm:sqref>F8:H14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B2B78-33F0-4300-9013-0B04F51C24E7}">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28</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50" priority="15" stopIfTrue="1" operator="equal">
      <formula>"Medium"</formula>
    </cfRule>
    <cfRule type="cellIs" dxfId="49" priority="16" stopIfTrue="1" operator="equal">
      <formula>"High"</formula>
    </cfRule>
    <cfRule type="cellIs" dxfId="48" priority="17" stopIfTrue="1" operator="equal">
      <formula>"Extreme"</formula>
    </cfRule>
  </conditionalFormatting>
  <conditionalFormatting sqref="G2">
    <cfRule type="cellIs" dxfId="47" priority="12" stopIfTrue="1" operator="equal">
      <formula>"Keep informed"</formula>
    </cfRule>
    <cfRule type="cellIs" dxfId="46" priority="13" stopIfTrue="1" operator="equal">
      <formula>"Keep satisfied"</formula>
    </cfRule>
    <cfRule type="cellIs" dxfId="45" priority="14" stopIfTrue="1" operator="equal">
      <formula>"Manage closely"</formula>
    </cfRule>
  </conditionalFormatting>
  <conditionalFormatting sqref="G3">
    <cfRule type="cellIs" dxfId="44" priority="9" stopIfTrue="1" operator="equal">
      <formula>"Keep informed"</formula>
    </cfRule>
    <cfRule type="cellIs" dxfId="43" priority="10" stopIfTrue="1" operator="equal">
      <formula>"Keep satisfied"</formula>
    </cfRule>
    <cfRule type="cellIs" dxfId="42" priority="11" stopIfTrue="1" operator="equal">
      <formula>"Manage closely"</formula>
    </cfRule>
  </conditionalFormatting>
  <conditionalFormatting sqref="I3">
    <cfRule type="cellIs" dxfId="41" priority="4" stopIfTrue="1" operator="lessThan">
      <formula>NOW()-30</formula>
    </cfRule>
    <cfRule type="cellIs" dxfId="40" priority="5" operator="lessThan">
      <formula>NOW()</formula>
    </cfRule>
  </conditionalFormatting>
  <conditionalFormatting sqref="I3">
    <cfRule type="expression" dxfId="39" priority="3" stopIfTrue="1">
      <formula>ISBLANK(I3)=TRUE</formula>
    </cfRule>
  </conditionalFormatting>
  <conditionalFormatting sqref="I17:I23">
    <cfRule type="containsText" dxfId="38" priority="1" operator="containsText" text="positive">
      <formula>NOT(ISERROR(SEARCH("positive",I17)))</formula>
    </cfRule>
    <cfRule type="containsText" dxfId="37" priority="2" operator="containsText" text="negative">
      <formula>NOT(ISERROR(SEARCH("negative",I17)))</formula>
    </cfRule>
  </conditionalFormatting>
  <hyperlinks>
    <hyperlink ref="H1:I1" location="'29'!A5" tooltip="Next Risk" display="Next Risk &gt;&gt;" xr:uid="{ADBA33F9-58F4-4AE8-8D8D-DB5D7E13DF2D}"/>
    <hyperlink ref="A1:B1" location="'Risk Register'!A1" tooltip="Back to Register" display=" &lt;&lt; Back to Register" xr:uid="{0C2F875C-F3A1-4554-976A-54AFD31AC417}"/>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792A07C7-28A0-4B8F-833A-319493B0945C}">
            <xm:f>Methodology!$J$23</xm:f>
            <x14:dxf>
              <font>
                <color rgb="FF006100"/>
              </font>
              <fill>
                <patternFill>
                  <bgColor rgb="FFC6EFCE"/>
                </patternFill>
              </fill>
            </x14:dxf>
          </x14:cfRule>
          <x14:cfRule type="cellIs" priority="7" operator="equal" id="{B9E69195-633D-40BD-9E5E-9CA103DC19DC}">
            <xm:f>Methodology!$J$22</xm:f>
            <x14:dxf>
              <font>
                <color rgb="FF9C5700"/>
              </font>
              <fill>
                <patternFill>
                  <bgColor rgb="FFFFEB9C"/>
                </patternFill>
              </fill>
            </x14:dxf>
          </x14:cfRule>
          <x14:cfRule type="cellIs" priority="8" operator="equal" id="{3679C058-E44B-4739-8924-699B98A009B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0EB9AEAD-3C4C-459B-B992-2635752CD557}">
          <x14:formula1>
            <xm:f>Methodology!$C$6:$C$10</xm:f>
          </x14:formula1>
          <xm:sqref>F8:H14</xm:sqref>
        </x14:dataValidation>
        <x14:dataValidation type="list" allowBlank="1" showInputMessage="1" showErrorMessage="1" xr:uid="{53A74FA6-951E-40A1-94EE-199E7DDD84C3}">
          <x14:formula1>
            <xm:f>Methodology!$C$91:$C$101</xm:f>
          </x14:formula1>
          <xm:sqref>F23:H23</xm:sqref>
        </x14:dataValidation>
        <x14:dataValidation type="list" allowBlank="1" showInputMessage="1" showErrorMessage="1" xr:uid="{1B53451B-8C11-4F5A-A506-C9DE0010467D}">
          <x14:formula1>
            <xm:f>Methodology!$C$78:$C$88</xm:f>
          </x14:formula1>
          <xm:sqref>F22:H22</xm:sqref>
        </x14:dataValidation>
        <x14:dataValidation type="list" allowBlank="1" showInputMessage="1" showErrorMessage="1" xr:uid="{2E373D35-FB13-4584-A794-151BBFE0D606}">
          <x14:formula1>
            <xm:f>Methodology!$C$65:$C$75</xm:f>
          </x14:formula1>
          <xm:sqref>F21:H21</xm:sqref>
        </x14:dataValidation>
        <x14:dataValidation type="list" allowBlank="1" showInputMessage="1" showErrorMessage="1" xr:uid="{8B3CC404-3FBC-440C-89C9-5413005BCB94}">
          <x14:formula1>
            <xm:f>Methodology!$C$52:$C$62</xm:f>
          </x14:formula1>
          <xm:sqref>F20:H20</xm:sqref>
        </x14:dataValidation>
        <x14:dataValidation type="list" allowBlank="1" showInputMessage="1" showErrorMessage="1" xr:uid="{448B16B6-B331-48AD-AA79-104D9FDF9D06}">
          <x14:formula1>
            <xm:f>Methodology!$C$39:$C$49</xm:f>
          </x14:formula1>
          <xm:sqref>F19:H19</xm:sqref>
        </x14:dataValidation>
        <x14:dataValidation type="list" allowBlank="1" showInputMessage="1" showErrorMessage="1" xr:uid="{EE1BE46A-B141-4321-91A4-1EBED242F02E}">
          <x14:formula1>
            <xm:f>Methodology!$C$26:$C$36</xm:f>
          </x14:formula1>
          <xm:sqref>F18:H18</xm:sqref>
        </x14:dataValidation>
        <x14:dataValidation type="list" allowBlank="1" showInputMessage="1" showErrorMessage="1" xr:uid="{AB343000-8B99-4E41-9D9F-F5D30E840167}">
          <x14:formula1>
            <xm:f>Methodology!$C$13:$C$23</xm:f>
          </x14:formula1>
          <xm:sqref>F17:H17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A07B-E3E8-49F7-8C3B-D798F64AF137}">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29</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3" priority="15" stopIfTrue="1" operator="equal">
      <formula>"Medium"</formula>
    </cfRule>
    <cfRule type="cellIs" dxfId="32" priority="16" stopIfTrue="1" operator="equal">
      <formula>"High"</formula>
    </cfRule>
    <cfRule type="cellIs" dxfId="31" priority="17" stopIfTrue="1" operator="equal">
      <formula>"Extreme"</formula>
    </cfRule>
  </conditionalFormatting>
  <conditionalFormatting sqref="G2">
    <cfRule type="cellIs" dxfId="30" priority="12" stopIfTrue="1" operator="equal">
      <formula>"Keep informed"</formula>
    </cfRule>
    <cfRule type="cellIs" dxfId="29" priority="13" stopIfTrue="1" operator="equal">
      <formula>"Keep satisfied"</formula>
    </cfRule>
    <cfRule type="cellIs" dxfId="28" priority="14" stopIfTrue="1" operator="equal">
      <formula>"Manage closely"</formula>
    </cfRule>
  </conditionalFormatting>
  <conditionalFormatting sqref="G3">
    <cfRule type="cellIs" dxfId="27" priority="9" stopIfTrue="1" operator="equal">
      <formula>"Keep informed"</formula>
    </cfRule>
    <cfRule type="cellIs" dxfId="26" priority="10" stopIfTrue="1" operator="equal">
      <formula>"Keep satisfied"</formula>
    </cfRule>
    <cfRule type="cellIs" dxfId="25" priority="11" stopIfTrue="1" operator="equal">
      <formula>"Manage closely"</formula>
    </cfRule>
  </conditionalFormatting>
  <conditionalFormatting sqref="I3">
    <cfRule type="cellIs" dxfId="24" priority="4" stopIfTrue="1" operator="lessThan">
      <formula>NOW()-30</formula>
    </cfRule>
    <cfRule type="cellIs" dxfId="23" priority="5" operator="lessThan">
      <formula>NOW()</formula>
    </cfRule>
  </conditionalFormatting>
  <conditionalFormatting sqref="I3">
    <cfRule type="expression" dxfId="22" priority="3" stopIfTrue="1">
      <formula>ISBLANK(I3)=TRUE</formula>
    </cfRule>
  </conditionalFormatting>
  <conditionalFormatting sqref="I17:I23">
    <cfRule type="containsText" dxfId="21" priority="1" operator="containsText" text="positive">
      <formula>NOT(ISERROR(SEARCH("positive",I17)))</formula>
    </cfRule>
    <cfRule type="containsText" dxfId="20" priority="2" operator="containsText" text="negative">
      <formula>NOT(ISERROR(SEARCH("negative",I17)))</formula>
    </cfRule>
  </conditionalFormatting>
  <hyperlinks>
    <hyperlink ref="H1:I1" location="'30'!A5" tooltip="Next Risk" display="Next Risk &gt;&gt;" xr:uid="{A606EECB-BB27-48EC-A1EE-93151E4DB19F}"/>
    <hyperlink ref="A1:B1" location="'Risk Register'!A1" tooltip="Back to Register" display=" &lt;&lt; Back to Register" xr:uid="{E7B709C3-10BE-41B6-9B74-C2DAA65A042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ED1E5086-C3B5-487C-9ACA-01B9C8F42A4E}">
            <xm:f>Methodology!$J$23</xm:f>
            <x14:dxf>
              <font>
                <color rgb="FF006100"/>
              </font>
              <fill>
                <patternFill>
                  <bgColor rgb="FFC6EFCE"/>
                </patternFill>
              </fill>
            </x14:dxf>
          </x14:cfRule>
          <x14:cfRule type="cellIs" priority="7" operator="equal" id="{A637F9D0-5892-4DDA-A2D3-86541FD5BBA8}">
            <xm:f>Methodology!$J$22</xm:f>
            <x14:dxf>
              <font>
                <color rgb="FF9C5700"/>
              </font>
              <fill>
                <patternFill>
                  <bgColor rgb="FFFFEB9C"/>
                </patternFill>
              </fill>
            </x14:dxf>
          </x14:cfRule>
          <x14:cfRule type="cellIs" priority="8" operator="equal" id="{B3479705-991A-42FF-AF1E-FC7510F1B721}">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FB43A5E4-1090-4471-B38D-63B4B2737389}">
          <x14:formula1>
            <xm:f>Methodology!$C$6:$C$10</xm:f>
          </x14:formula1>
          <xm:sqref>F8:H14</xm:sqref>
        </x14:dataValidation>
        <x14:dataValidation type="list" allowBlank="1" showInputMessage="1" showErrorMessage="1" xr:uid="{37ED4F83-03F9-4D41-8A24-4FC44AC8BCD8}">
          <x14:formula1>
            <xm:f>Methodology!$C$91:$C$101</xm:f>
          </x14:formula1>
          <xm:sqref>F23:H23</xm:sqref>
        </x14:dataValidation>
        <x14:dataValidation type="list" allowBlank="1" showInputMessage="1" showErrorMessage="1" xr:uid="{786EEF0D-DA4E-466B-841B-860BF9FC6AB7}">
          <x14:formula1>
            <xm:f>Methodology!$C$78:$C$88</xm:f>
          </x14:formula1>
          <xm:sqref>F22:H22</xm:sqref>
        </x14:dataValidation>
        <x14:dataValidation type="list" allowBlank="1" showInputMessage="1" showErrorMessage="1" xr:uid="{E8E2771E-91FA-4158-A13D-E5D93F487807}">
          <x14:formula1>
            <xm:f>Methodology!$C$65:$C$75</xm:f>
          </x14:formula1>
          <xm:sqref>F21:H21</xm:sqref>
        </x14:dataValidation>
        <x14:dataValidation type="list" allowBlank="1" showInputMessage="1" showErrorMessage="1" xr:uid="{9584D387-4B83-49D1-BAA0-748D0E00B26B}">
          <x14:formula1>
            <xm:f>Methodology!$C$52:$C$62</xm:f>
          </x14:formula1>
          <xm:sqref>F20:H20</xm:sqref>
        </x14:dataValidation>
        <x14:dataValidation type="list" allowBlank="1" showInputMessage="1" showErrorMessage="1" xr:uid="{8B573578-4A5E-4CFB-B190-D34A5E1631AE}">
          <x14:formula1>
            <xm:f>Methodology!$C$39:$C$49</xm:f>
          </x14:formula1>
          <xm:sqref>F19:H19</xm:sqref>
        </x14:dataValidation>
        <x14:dataValidation type="list" allowBlank="1" showInputMessage="1" showErrorMessage="1" xr:uid="{E4C08D5F-B90D-481C-804D-3D1ABCC29E5A}">
          <x14:formula1>
            <xm:f>Methodology!$C$26:$C$36</xm:f>
          </x14:formula1>
          <xm:sqref>F18:H18</xm:sqref>
        </x14:dataValidation>
        <x14:dataValidation type="list" allowBlank="1" showInputMessage="1" showErrorMessage="1" xr:uid="{9D87B612-2FFC-43AB-BF4F-31288A680936}">
          <x14:formula1>
            <xm:f>Methodology!$C$13:$C$23</xm:f>
          </x14:formula1>
          <xm:sqref>F17:H17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8A508-AB82-4ECF-BD15-44FEFE26D233}">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30</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6" priority="15" stopIfTrue="1" operator="equal">
      <formula>"Medium"</formula>
    </cfRule>
    <cfRule type="cellIs" dxfId="15" priority="16" stopIfTrue="1" operator="equal">
      <formula>"High"</formula>
    </cfRule>
    <cfRule type="cellIs" dxfId="14" priority="17" stopIfTrue="1" operator="equal">
      <formula>"Extreme"</formula>
    </cfRule>
  </conditionalFormatting>
  <conditionalFormatting sqref="G2">
    <cfRule type="cellIs" dxfId="13" priority="12" stopIfTrue="1" operator="equal">
      <formula>"Keep informed"</formula>
    </cfRule>
    <cfRule type="cellIs" dxfId="12" priority="13" stopIfTrue="1" operator="equal">
      <formula>"Keep satisfied"</formula>
    </cfRule>
    <cfRule type="cellIs" dxfId="11" priority="14" stopIfTrue="1" operator="equal">
      <formula>"Manage closely"</formula>
    </cfRule>
  </conditionalFormatting>
  <conditionalFormatting sqref="G3">
    <cfRule type="cellIs" dxfId="10" priority="9" stopIfTrue="1" operator="equal">
      <formula>"Keep informed"</formula>
    </cfRule>
    <cfRule type="cellIs" dxfId="9" priority="10" stopIfTrue="1" operator="equal">
      <formula>"Keep satisfied"</formula>
    </cfRule>
    <cfRule type="cellIs" dxfId="8" priority="11" stopIfTrue="1" operator="equal">
      <formula>"Manage closely"</formula>
    </cfRule>
  </conditionalFormatting>
  <conditionalFormatting sqref="I3">
    <cfRule type="cellIs" dxfId="7" priority="4" stopIfTrue="1" operator="lessThan">
      <formula>NOW()-30</formula>
    </cfRule>
    <cfRule type="cellIs" dxfId="6" priority="5" operator="lessThan">
      <formula>NOW()</formula>
    </cfRule>
  </conditionalFormatting>
  <conditionalFormatting sqref="I3">
    <cfRule type="expression" dxfId="5" priority="3" stopIfTrue="1">
      <formula>ISBLANK(I3)=TRUE</formula>
    </cfRule>
  </conditionalFormatting>
  <conditionalFormatting sqref="I17:I23">
    <cfRule type="containsText" dxfId="4" priority="1" operator="containsText" text="positive">
      <formula>NOT(ISERROR(SEARCH("positive",I17)))</formula>
    </cfRule>
    <cfRule type="containsText" dxfId="3" priority="2" operator="containsText" text="negative">
      <formula>NOT(ISERROR(SEARCH("negative",I17)))</formula>
    </cfRule>
  </conditionalFormatting>
  <hyperlinks>
    <hyperlink ref="A1:B1" location="'Risk Register'!A1" tooltip="Back to Register" display=" &lt;&lt; Back to Register" xr:uid="{8662299E-4B28-4800-9AA4-ADFCE395586D}"/>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#30&amp;RAs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DFB6BFE3-0708-46F8-A52B-3783502F885B}">
            <xm:f>Methodology!$J$23</xm:f>
            <x14:dxf>
              <font>
                <color rgb="FF006100"/>
              </font>
              <fill>
                <patternFill>
                  <bgColor rgb="FFC6EFCE"/>
                </patternFill>
              </fill>
            </x14:dxf>
          </x14:cfRule>
          <x14:cfRule type="cellIs" priority="7" operator="equal" id="{EF148A46-0472-443D-B0C9-8BEDBD9A7D1A}">
            <xm:f>Methodology!$J$22</xm:f>
            <x14:dxf>
              <font>
                <color rgb="FF9C5700"/>
              </font>
              <fill>
                <patternFill>
                  <bgColor rgb="FFFFEB9C"/>
                </patternFill>
              </fill>
            </x14:dxf>
          </x14:cfRule>
          <x14:cfRule type="cellIs" priority="8" operator="equal" id="{EC01913B-DEB1-4F2D-91C0-3AB08F894C16}">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83127874-27A9-4F99-BB42-CF2826D64CDF}">
          <x14:formula1>
            <xm:f>Methodology!$C$6:$C$10</xm:f>
          </x14:formula1>
          <xm:sqref>F8:H14</xm:sqref>
        </x14:dataValidation>
        <x14:dataValidation type="list" allowBlank="1" showInputMessage="1" showErrorMessage="1" xr:uid="{0B6BE200-1BFE-4322-BFEA-A2119E4EF7E5}">
          <x14:formula1>
            <xm:f>Methodology!$C$91:$C$101</xm:f>
          </x14:formula1>
          <xm:sqref>F23:H23</xm:sqref>
        </x14:dataValidation>
        <x14:dataValidation type="list" allowBlank="1" showInputMessage="1" showErrorMessage="1" xr:uid="{3F05C525-6C2D-4789-91B8-ED3621CBD21A}">
          <x14:formula1>
            <xm:f>Methodology!$C$78:$C$88</xm:f>
          </x14:formula1>
          <xm:sqref>F22:H22</xm:sqref>
        </x14:dataValidation>
        <x14:dataValidation type="list" allowBlank="1" showInputMessage="1" showErrorMessage="1" xr:uid="{C9AA2FCF-7454-4BE3-BAFE-DE8D7A950C26}">
          <x14:formula1>
            <xm:f>Methodology!$C$65:$C$75</xm:f>
          </x14:formula1>
          <xm:sqref>F21:H21</xm:sqref>
        </x14:dataValidation>
        <x14:dataValidation type="list" allowBlank="1" showInputMessage="1" showErrorMessage="1" xr:uid="{FC168ED6-56BE-4ABE-A8E1-77249C47CD2C}">
          <x14:formula1>
            <xm:f>Methodology!$C$52:$C$62</xm:f>
          </x14:formula1>
          <xm:sqref>F20:H20</xm:sqref>
        </x14:dataValidation>
        <x14:dataValidation type="list" allowBlank="1" showInputMessage="1" showErrorMessage="1" xr:uid="{E60F3A99-CEF5-4A31-A667-22AF6747D71F}">
          <x14:formula1>
            <xm:f>Methodology!$C$39:$C$49</xm:f>
          </x14:formula1>
          <xm:sqref>F19:H19</xm:sqref>
        </x14:dataValidation>
        <x14:dataValidation type="list" allowBlank="1" showInputMessage="1" showErrorMessage="1" xr:uid="{7DF53739-BA7F-4543-B8A6-A5474BF2D01C}">
          <x14:formula1>
            <xm:f>Methodology!$C$26:$C$36</xm:f>
          </x14:formula1>
          <xm:sqref>F18:H18</xm:sqref>
        </x14:dataValidation>
        <x14:dataValidation type="list" allowBlank="1" showInputMessage="1" showErrorMessage="1" xr:uid="{FDA2149A-B1BF-41E1-988C-96D65D7FEC33}">
          <x14:formula1>
            <xm:f>Methodology!$C$13:$C$23</xm:f>
          </x14:formula1>
          <xm:sqref>F17:H17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B87B-054B-46CD-9883-7DBF87745CAE}">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2</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92" priority="15" stopIfTrue="1" operator="equal">
      <formula>"Medium"</formula>
    </cfRule>
    <cfRule type="cellIs" dxfId="491" priority="16" stopIfTrue="1" operator="equal">
      <formula>"High"</formula>
    </cfRule>
    <cfRule type="cellIs" dxfId="490" priority="17" stopIfTrue="1" operator="equal">
      <formula>"Extreme"</formula>
    </cfRule>
  </conditionalFormatting>
  <conditionalFormatting sqref="G2">
    <cfRule type="cellIs" dxfId="489" priority="12" stopIfTrue="1" operator="equal">
      <formula>"Keep informed"</formula>
    </cfRule>
    <cfRule type="cellIs" dxfId="488" priority="13" stopIfTrue="1" operator="equal">
      <formula>"Keep satisfied"</formula>
    </cfRule>
    <cfRule type="cellIs" dxfId="487" priority="14" stopIfTrue="1" operator="equal">
      <formula>"Manage closely"</formula>
    </cfRule>
  </conditionalFormatting>
  <conditionalFormatting sqref="G3">
    <cfRule type="cellIs" dxfId="486" priority="9" stopIfTrue="1" operator="equal">
      <formula>"Keep informed"</formula>
    </cfRule>
    <cfRule type="cellIs" dxfId="485" priority="10" stopIfTrue="1" operator="equal">
      <formula>"Keep satisfied"</formula>
    </cfRule>
    <cfRule type="cellIs" dxfId="484" priority="11" stopIfTrue="1" operator="equal">
      <formula>"Manage closely"</formula>
    </cfRule>
  </conditionalFormatting>
  <conditionalFormatting sqref="I3">
    <cfRule type="cellIs" dxfId="483" priority="4" stopIfTrue="1" operator="lessThan">
      <formula>NOW()-30</formula>
    </cfRule>
    <cfRule type="cellIs" dxfId="482" priority="5" operator="lessThan">
      <formula>NOW()</formula>
    </cfRule>
  </conditionalFormatting>
  <conditionalFormatting sqref="I3">
    <cfRule type="expression" dxfId="481" priority="3" stopIfTrue="1">
      <formula>ISBLANK(I3)=TRUE</formula>
    </cfRule>
  </conditionalFormatting>
  <conditionalFormatting sqref="I17:I23">
    <cfRule type="containsText" dxfId="480" priority="1" operator="containsText" text="positive">
      <formula>NOT(ISERROR(SEARCH("positive",I17)))</formula>
    </cfRule>
    <cfRule type="containsText" dxfId="479" priority="2" operator="containsText" text="negative">
      <formula>NOT(ISERROR(SEARCH("negative",I17)))</formula>
    </cfRule>
  </conditionalFormatting>
  <hyperlinks>
    <hyperlink ref="H1:I1" location="'3'!A5" tooltip="Next Risk" display="Next Risk &gt;&gt;" xr:uid="{17E41A4B-9EFE-4A14-B24B-F0AC967ED14A}"/>
    <hyperlink ref="A1:B1" location="'Risk Register'!A1" tooltip="Back to Register" display=" &lt;&lt; Back to Register" xr:uid="{E742B050-BE9F-4EFF-A112-34CB3F8F28D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A035AF7D-16A4-4C3E-A7C7-7EEAEDF7B548}">
            <xm:f>Methodology!$J$23</xm:f>
            <x14:dxf>
              <font>
                <color rgb="FF006100"/>
              </font>
              <fill>
                <patternFill>
                  <bgColor rgb="FFC6EFCE"/>
                </patternFill>
              </fill>
            </x14:dxf>
          </x14:cfRule>
          <x14:cfRule type="cellIs" priority="7" operator="equal" id="{F5294A74-B657-4FDD-AF3A-953220525DCE}">
            <xm:f>Methodology!$J$22</xm:f>
            <x14:dxf>
              <font>
                <color rgb="FF9C5700"/>
              </font>
              <fill>
                <patternFill>
                  <bgColor rgb="FFFFEB9C"/>
                </patternFill>
              </fill>
            </x14:dxf>
          </x14:cfRule>
          <x14:cfRule type="cellIs" priority="8" operator="equal" id="{835C3ECE-F64A-4B0E-BE9E-E358992FEFBD}">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A89DF5B1-6D6E-49A2-99CC-D28720FBADD9}">
          <x14:formula1>
            <xm:f>Methodology!$C$6:$C$10</xm:f>
          </x14:formula1>
          <xm:sqref>F8:H14</xm:sqref>
        </x14:dataValidation>
        <x14:dataValidation type="list" allowBlank="1" showInputMessage="1" showErrorMessage="1" xr:uid="{E123C858-4594-44C4-9775-29EFE07341EA}">
          <x14:formula1>
            <xm:f>Methodology!$C$91:$C$101</xm:f>
          </x14:formula1>
          <xm:sqref>F23:H23</xm:sqref>
        </x14:dataValidation>
        <x14:dataValidation type="list" allowBlank="1" showInputMessage="1" showErrorMessage="1" xr:uid="{81962906-3EB7-4817-9EC8-38F016C73384}">
          <x14:formula1>
            <xm:f>Methodology!$C$78:$C$88</xm:f>
          </x14:formula1>
          <xm:sqref>F22:H22</xm:sqref>
        </x14:dataValidation>
        <x14:dataValidation type="list" allowBlank="1" showInputMessage="1" showErrorMessage="1" xr:uid="{107B5BB1-C213-4363-81EA-58EB064A3A7B}">
          <x14:formula1>
            <xm:f>Methodology!$C$65:$C$75</xm:f>
          </x14:formula1>
          <xm:sqref>F21:H21</xm:sqref>
        </x14:dataValidation>
        <x14:dataValidation type="list" allowBlank="1" showInputMessage="1" showErrorMessage="1" xr:uid="{D36B1E75-E7B6-482E-805F-F60CEEF440FA}">
          <x14:formula1>
            <xm:f>Methodology!$C$52:$C$62</xm:f>
          </x14:formula1>
          <xm:sqref>F20:H20</xm:sqref>
        </x14:dataValidation>
        <x14:dataValidation type="list" allowBlank="1" showInputMessage="1" showErrorMessage="1" xr:uid="{EBEAB8B6-9561-4977-96AE-2FAF3DF35C37}">
          <x14:formula1>
            <xm:f>Methodology!$C$39:$C$49</xm:f>
          </x14:formula1>
          <xm:sqref>F19:H19</xm:sqref>
        </x14:dataValidation>
        <x14:dataValidation type="list" allowBlank="1" showInputMessage="1" showErrorMessage="1" xr:uid="{FE68F6F3-9980-4475-84D4-3AF422246BD8}">
          <x14:formula1>
            <xm:f>Methodology!$C$26:$C$36</xm:f>
          </x14:formula1>
          <xm:sqref>F18:H18</xm:sqref>
        </x14:dataValidation>
        <x14:dataValidation type="list" allowBlank="1" showInputMessage="1" showErrorMessage="1" xr:uid="{F0C52930-48C0-4E4D-817D-DD250368B6E4}">
          <x14:formula1>
            <xm:f>Methodology!$C$13:$C$23</xm:f>
          </x14:formula1>
          <xm:sqref>F17:H17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0210-9EF1-4D81-9998-BC8548B44D98}">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3</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75" priority="15" stopIfTrue="1" operator="equal">
      <formula>"Medium"</formula>
    </cfRule>
    <cfRule type="cellIs" dxfId="474" priority="16" stopIfTrue="1" operator="equal">
      <formula>"High"</formula>
    </cfRule>
    <cfRule type="cellIs" dxfId="473" priority="17" stopIfTrue="1" operator="equal">
      <formula>"Extreme"</formula>
    </cfRule>
  </conditionalFormatting>
  <conditionalFormatting sqref="G2">
    <cfRule type="cellIs" dxfId="472" priority="12" stopIfTrue="1" operator="equal">
      <formula>"Keep informed"</formula>
    </cfRule>
    <cfRule type="cellIs" dxfId="471" priority="13" stopIfTrue="1" operator="equal">
      <formula>"Keep satisfied"</formula>
    </cfRule>
    <cfRule type="cellIs" dxfId="470" priority="14" stopIfTrue="1" operator="equal">
      <formula>"Manage closely"</formula>
    </cfRule>
  </conditionalFormatting>
  <conditionalFormatting sqref="G3">
    <cfRule type="cellIs" dxfId="469" priority="9" stopIfTrue="1" operator="equal">
      <formula>"Keep informed"</formula>
    </cfRule>
    <cfRule type="cellIs" dxfId="468" priority="10" stopIfTrue="1" operator="equal">
      <formula>"Keep satisfied"</formula>
    </cfRule>
    <cfRule type="cellIs" dxfId="467" priority="11" stopIfTrue="1" operator="equal">
      <formula>"Manage closely"</formula>
    </cfRule>
  </conditionalFormatting>
  <conditionalFormatting sqref="I3">
    <cfRule type="cellIs" dxfId="466" priority="4" stopIfTrue="1" operator="lessThan">
      <formula>NOW()-30</formula>
    </cfRule>
    <cfRule type="cellIs" dxfId="465" priority="5" operator="lessThan">
      <formula>NOW()</formula>
    </cfRule>
  </conditionalFormatting>
  <conditionalFormatting sqref="I3">
    <cfRule type="expression" dxfId="464" priority="3" stopIfTrue="1">
      <formula>ISBLANK(I3)=TRUE</formula>
    </cfRule>
  </conditionalFormatting>
  <conditionalFormatting sqref="I17:I23">
    <cfRule type="containsText" dxfId="463" priority="1" operator="containsText" text="positive">
      <formula>NOT(ISERROR(SEARCH("positive",I17)))</formula>
    </cfRule>
    <cfRule type="containsText" dxfId="462" priority="2" operator="containsText" text="negative">
      <formula>NOT(ISERROR(SEARCH("negative",I17)))</formula>
    </cfRule>
  </conditionalFormatting>
  <hyperlinks>
    <hyperlink ref="H1:I1" location="'4'!A5" tooltip="Next Risk" display="Next Risk &gt;&gt;" xr:uid="{42D7C840-F711-480E-8B70-0DEB49F5FB41}"/>
    <hyperlink ref="A1:B1" location="'Risk Register'!A1" tooltip="Back to Register" display=" &lt;&lt; Back to Register" xr:uid="{86433597-D687-4B43-84E8-A959F2A6D261}"/>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CD016FF2-03F6-40C5-8044-77B4BD93ABF9}">
            <xm:f>Methodology!$J$23</xm:f>
            <x14:dxf>
              <font>
                <color rgb="FF006100"/>
              </font>
              <fill>
                <patternFill>
                  <bgColor rgb="FFC6EFCE"/>
                </patternFill>
              </fill>
            </x14:dxf>
          </x14:cfRule>
          <x14:cfRule type="cellIs" priority="7" operator="equal" id="{1778920C-622D-48A2-B271-A3B99B2C0883}">
            <xm:f>Methodology!$J$22</xm:f>
            <x14:dxf>
              <font>
                <color rgb="FF9C5700"/>
              </font>
              <fill>
                <patternFill>
                  <bgColor rgb="FFFFEB9C"/>
                </patternFill>
              </fill>
            </x14:dxf>
          </x14:cfRule>
          <x14:cfRule type="cellIs" priority="8" operator="equal" id="{A0CACCB4-2A61-437D-9080-D3528D5D75D0}">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A427C7D2-445D-48FD-BDE1-4EA378241AFB}">
          <x14:formula1>
            <xm:f>Methodology!$C$13:$C$23</xm:f>
          </x14:formula1>
          <xm:sqref>F17:H17</xm:sqref>
        </x14:dataValidation>
        <x14:dataValidation type="list" allowBlank="1" showInputMessage="1" showErrorMessage="1" xr:uid="{8B000CF1-B637-45A9-8A0D-0788D726A123}">
          <x14:formula1>
            <xm:f>Methodology!$C$26:$C$36</xm:f>
          </x14:formula1>
          <xm:sqref>F18:H18</xm:sqref>
        </x14:dataValidation>
        <x14:dataValidation type="list" allowBlank="1" showInputMessage="1" showErrorMessage="1" xr:uid="{39DA1590-1483-484B-94AE-A6D927404152}">
          <x14:formula1>
            <xm:f>Methodology!$C$39:$C$49</xm:f>
          </x14:formula1>
          <xm:sqref>F19:H19</xm:sqref>
        </x14:dataValidation>
        <x14:dataValidation type="list" allowBlank="1" showInputMessage="1" showErrorMessage="1" xr:uid="{E660D088-34C5-4045-8FA5-6F543E77F602}">
          <x14:formula1>
            <xm:f>Methodology!$C$52:$C$62</xm:f>
          </x14:formula1>
          <xm:sqref>F20:H20</xm:sqref>
        </x14:dataValidation>
        <x14:dataValidation type="list" allowBlank="1" showInputMessage="1" showErrorMessage="1" xr:uid="{A90B59BB-771F-4123-9F02-678EE2162FE6}">
          <x14:formula1>
            <xm:f>Methodology!$C$65:$C$75</xm:f>
          </x14:formula1>
          <xm:sqref>F21:H21</xm:sqref>
        </x14:dataValidation>
        <x14:dataValidation type="list" allowBlank="1" showInputMessage="1" showErrorMessage="1" xr:uid="{27F95930-A1D1-4288-AE1D-1B4CCAC0D533}">
          <x14:formula1>
            <xm:f>Methodology!$C$78:$C$88</xm:f>
          </x14:formula1>
          <xm:sqref>F22:H22</xm:sqref>
        </x14:dataValidation>
        <x14:dataValidation type="list" allowBlank="1" showInputMessage="1" showErrorMessage="1" xr:uid="{6F4E5283-86DA-4172-86B7-F20943E2B3E8}">
          <x14:formula1>
            <xm:f>Methodology!$C$91:$C$101</xm:f>
          </x14:formula1>
          <xm:sqref>F23:H23</xm:sqref>
        </x14:dataValidation>
        <x14:dataValidation type="list" allowBlank="1" showInputMessage="1" showErrorMessage="1" xr:uid="{8A787991-7A3E-472D-AA5A-868D7DC20C85}">
          <x14:formula1>
            <xm:f>Methodology!$C$6:$C$10</xm:f>
          </x14:formula1>
          <xm:sqref>F8:H14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5CB80-138D-46B5-BA08-CAAAEF366897}">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4</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58" priority="15" stopIfTrue="1" operator="equal">
      <formula>"Medium"</formula>
    </cfRule>
    <cfRule type="cellIs" dxfId="457" priority="16" stopIfTrue="1" operator="equal">
      <formula>"High"</formula>
    </cfRule>
    <cfRule type="cellIs" dxfId="456" priority="17" stopIfTrue="1" operator="equal">
      <formula>"Extreme"</formula>
    </cfRule>
  </conditionalFormatting>
  <conditionalFormatting sqref="G2">
    <cfRule type="cellIs" dxfId="455" priority="12" stopIfTrue="1" operator="equal">
      <formula>"Keep informed"</formula>
    </cfRule>
    <cfRule type="cellIs" dxfId="454" priority="13" stopIfTrue="1" operator="equal">
      <formula>"Keep satisfied"</formula>
    </cfRule>
    <cfRule type="cellIs" dxfId="453" priority="14" stopIfTrue="1" operator="equal">
      <formula>"Manage closely"</formula>
    </cfRule>
  </conditionalFormatting>
  <conditionalFormatting sqref="G3">
    <cfRule type="cellIs" dxfId="452" priority="9" stopIfTrue="1" operator="equal">
      <formula>"Keep informed"</formula>
    </cfRule>
    <cfRule type="cellIs" dxfId="451" priority="10" stopIfTrue="1" operator="equal">
      <formula>"Keep satisfied"</formula>
    </cfRule>
    <cfRule type="cellIs" dxfId="450" priority="11" stopIfTrue="1" operator="equal">
      <formula>"Manage closely"</formula>
    </cfRule>
  </conditionalFormatting>
  <conditionalFormatting sqref="I3">
    <cfRule type="cellIs" dxfId="449" priority="4" stopIfTrue="1" operator="lessThan">
      <formula>NOW()-30</formula>
    </cfRule>
    <cfRule type="cellIs" dxfId="448" priority="5" operator="lessThan">
      <formula>NOW()</formula>
    </cfRule>
  </conditionalFormatting>
  <conditionalFormatting sqref="I3">
    <cfRule type="expression" dxfId="447" priority="3" stopIfTrue="1">
      <formula>ISBLANK(I3)=TRUE</formula>
    </cfRule>
  </conditionalFormatting>
  <conditionalFormatting sqref="I17:I23">
    <cfRule type="containsText" dxfId="446" priority="1" operator="containsText" text="positive">
      <formula>NOT(ISERROR(SEARCH("positive",I17)))</formula>
    </cfRule>
    <cfRule type="containsText" dxfId="445" priority="2" operator="containsText" text="negative">
      <formula>NOT(ISERROR(SEARCH("negative",I17)))</formula>
    </cfRule>
  </conditionalFormatting>
  <hyperlinks>
    <hyperlink ref="H1:I1" location="'5'!A5" tooltip="Next Risk" display="Next Risk &gt;&gt;" xr:uid="{08580469-C63C-4AF4-876F-68092651DB30}"/>
    <hyperlink ref="A1:B1" location="'Risk Register'!A1" tooltip="Back to Register" display=" &lt;&lt; Back to Register" xr:uid="{C62CB325-39BA-496A-A1CC-E8649AEAAF2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6725881A-4640-496D-B067-C1BF7DCB253C}">
            <xm:f>Methodology!$J$23</xm:f>
            <x14:dxf>
              <font>
                <color rgb="FF006100"/>
              </font>
              <fill>
                <patternFill>
                  <bgColor rgb="FFC6EFCE"/>
                </patternFill>
              </fill>
            </x14:dxf>
          </x14:cfRule>
          <x14:cfRule type="cellIs" priority="7" operator="equal" id="{7FFBCC89-898E-470B-8B1A-EAAF1CADB7DF}">
            <xm:f>Methodology!$J$22</xm:f>
            <x14:dxf>
              <font>
                <color rgb="FF9C5700"/>
              </font>
              <fill>
                <patternFill>
                  <bgColor rgb="FFFFEB9C"/>
                </patternFill>
              </fill>
            </x14:dxf>
          </x14:cfRule>
          <x14:cfRule type="cellIs" priority="8" operator="equal" id="{3EB8DA5E-9724-4B28-8325-7146D5A8D03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9AB876EA-8BA5-44DD-B583-AF30388A1117}">
          <x14:formula1>
            <xm:f>Methodology!$C$6:$C$10</xm:f>
          </x14:formula1>
          <xm:sqref>F8:H14</xm:sqref>
        </x14:dataValidation>
        <x14:dataValidation type="list" allowBlank="1" showInputMessage="1" showErrorMessage="1" xr:uid="{E041ED96-0A1A-4698-A044-DBA15E649661}">
          <x14:formula1>
            <xm:f>Methodology!$C$91:$C$101</xm:f>
          </x14:formula1>
          <xm:sqref>F23:H23</xm:sqref>
        </x14:dataValidation>
        <x14:dataValidation type="list" allowBlank="1" showInputMessage="1" showErrorMessage="1" xr:uid="{17E42455-CCBC-4689-AB1E-CF1984DA3DBA}">
          <x14:formula1>
            <xm:f>Methodology!$C$78:$C$88</xm:f>
          </x14:formula1>
          <xm:sqref>F22:H22</xm:sqref>
        </x14:dataValidation>
        <x14:dataValidation type="list" allowBlank="1" showInputMessage="1" showErrorMessage="1" xr:uid="{64EC5AEB-A653-4697-A874-247BC09FD332}">
          <x14:formula1>
            <xm:f>Methodology!$C$65:$C$75</xm:f>
          </x14:formula1>
          <xm:sqref>F21:H21</xm:sqref>
        </x14:dataValidation>
        <x14:dataValidation type="list" allowBlank="1" showInputMessage="1" showErrorMessage="1" xr:uid="{2D402177-4BDE-489B-8D9E-074B591300A2}">
          <x14:formula1>
            <xm:f>Methodology!$C$52:$C$62</xm:f>
          </x14:formula1>
          <xm:sqref>F20:H20</xm:sqref>
        </x14:dataValidation>
        <x14:dataValidation type="list" allowBlank="1" showInputMessage="1" showErrorMessage="1" xr:uid="{AB9C1880-7675-47F3-9213-0E70FD0F3AE9}">
          <x14:formula1>
            <xm:f>Methodology!$C$39:$C$49</xm:f>
          </x14:formula1>
          <xm:sqref>F19:H19</xm:sqref>
        </x14:dataValidation>
        <x14:dataValidation type="list" allowBlank="1" showInputMessage="1" showErrorMessage="1" xr:uid="{ECBDC1AD-CAD1-48EC-9C12-6D312478A7BF}">
          <x14:formula1>
            <xm:f>Methodology!$C$26:$C$36</xm:f>
          </x14:formula1>
          <xm:sqref>F18:H18</xm:sqref>
        </x14:dataValidation>
        <x14:dataValidation type="list" allowBlank="1" showInputMessage="1" showErrorMessage="1" xr:uid="{ED9E56E4-27D2-4214-A86F-6D2C283FA96C}">
          <x14:formula1>
            <xm:f>Methodology!$C$13:$C$23</xm:f>
          </x14:formula1>
          <xm:sqref>F17:H17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E13EE-585E-4475-B4D0-198C6B398579}">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5</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41" priority="15" stopIfTrue="1" operator="equal">
      <formula>"Medium"</formula>
    </cfRule>
    <cfRule type="cellIs" dxfId="440" priority="16" stopIfTrue="1" operator="equal">
      <formula>"High"</formula>
    </cfRule>
    <cfRule type="cellIs" dxfId="439" priority="17" stopIfTrue="1" operator="equal">
      <formula>"Extreme"</formula>
    </cfRule>
  </conditionalFormatting>
  <conditionalFormatting sqref="G2">
    <cfRule type="cellIs" dxfId="438" priority="12" stopIfTrue="1" operator="equal">
      <formula>"Keep informed"</formula>
    </cfRule>
    <cfRule type="cellIs" dxfId="437" priority="13" stopIfTrue="1" operator="equal">
      <formula>"Keep satisfied"</formula>
    </cfRule>
    <cfRule type="cellIs" dxfId="436" priority="14" stopIfTrue="1" operator="equal">
      <formula>"Manage closely"</formula>
    </cfRule>
  </conditionalFormatting>
  <conditionalFormatting sqref="G3">
    <cfRule type="cellIs" dxfId="435" priority="9" stopIfTrue="1" operator="equal">
      <formula>"Keep informed"</formula>
    </cfRule>
    <cfRule type="cellIs" dxfId="434" priority="10" stopIfTrue="1" operator="equal">
      <formula>"Keep satisfied"</formula>
    </cfRule>
    <cfRule type="cellIs" dxfId="433" priority="11" stopIfTrue="1" operator="equal">
      <formula>"Manage closely"</formula>
    </cfRule>
  </conditionalFormatting>
  <conditionalFormatting sqref="I3">
    <cfRule type="cellIs" dxfId="432" priority="4" stopIfTrue="1" operator="lessThan">
      <formula>NOW()-30</formula>
    </cfRule>
    <cfRule type="cellIs" dxfId="431" priority="5" operator="lessThan">
      <formula>NOW()</formula>
    </cfRule>
  </conditionalFormatting>
  <conditionalFormatting sqref="I3">
    <cfRule type="expression" dxfId="430" priority="3" stopIfTrue="1">
      <formula>ISBLANK(I3)=TRUE</formula>
    </cfRule>
  </conditionalFormatting>
  <conditionalFormatting sqref="I17:I23">
    <cfRule type="containsText" dxfId="429" priority="1" operator="containsText" text="positive">
      <formula>NOT(ISERROR(SEARCH("positive",I17)))</formula>
    </cfRule>
    <cfRule type="containsText" dxfId="428" priority="2" operator="containsText" text="negative">
      <formula>NOT(ISERROR(SEARCH("negative",I17)))</formula>
    </cfRule>
  </conditionalFormatting>
  <hyperlinks>
    <hyperlink ref="H1:I1" location="'6'!A5" tooltip="Next Risk" display="Next Risk &gt;&gt;" xr:uid="{22D9A88A-B19A-4599-91B2-4D0C9352B829}"/>
    <hyperlink ref="A1:B1" location="'Risk Register'!A1" tooltip="Back to Register" display=" &lt;&lt; Back to Register" xr:uid="{76D3907C-FFA3-4730-9FA1-1E1773A37063}"/>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1E0F3301-0A9E-40FD-8DB2-157106E2AFAB}">
            <xm:f>Methodology!$J$23</xm:f>
            <x14:dxf>
              <font>
                <color rgb="FF006100"/>
              </font>
              <fill>
                <patternFill>
                  <bgColor rgb="FFC6EFCE"/>
                </patternFill>
              </fill>
            </x14:dxf>
          </x14:cfRule>
          <x14:cfRule type="cellIs" priority="7" operator="equal" id="{61B59FA1-B193-4B85-916C-5DAB3F75ED43}">
            <xm:f>Methodology!$J$22</xm:f>
            <x14:dxf>
              <font>
                <color rgb="FF9C5700"/>
              </font>
              <fill>
                <patternFill>
                  <bgColor rgb="FFFFEB9C"/>
                </patternFill>
              </fill>
            </x14:dxf>
          </x14:cfRule>
          <x14:cfRule type="cellIs" priority="8" operator="equal" id="{C97CE390-B5E5-4913-9E01-AA9FA687523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8958FE9D-7C7C-44FD-805E-24A2A9281506}">
          <x14:formula1>
            <xm:f>Methodology!$C$6:$C$10</xm:f>
          </x14:formula1>
          <xm:sqref>F8:H14</xm:sqref>
        </x14:dataValidation>
        <x14:dataValidation type="list" allowBlank="1" showInputMessage="1" showErrorMessage="1" xr:uid="{835C6DD3-BDC2-4F11-A40A-70106F969E0D}">
          <x14:formula1>
            <xm:f>Methodology!$C$91:$C$101</xm:f>
          </x14:formula1>
          <xm:sqref>F23:H23</xm:sqref>
        </x14:dataValidation>
        <x14:dataValidation type="list" allowBlank="1" showInputMessage="1" showErrorMessage="1" xr:uid="{B982C031-CEFF-4D86-87B1-F00743315BFB}">
          <x14:formula1>
            <xm:f>Methodology!$C$78:$C$88</xm:f>
          </x14:formula1>
          <xm:sqref>F22:H22</xm:sqref>
        </x14:dataValidation>
        <x14:dataValidation type="list" allowBlank="1" showInputMessage="1" showErrorMessage="1" xr:uid="{73719D45-243A-4B17-B87E-80E0B84D5EAC}">
          <x14:formula1>
            <xm:f>Methodology!$C$65:$C$75</xm:f>
          </x14:formula1>
          <xm:sqref>F21:H21</xm:sqref>
        </x14:dataValidation>
        <x14:dataValidation type="list" allowBlank="1" showInputMessage="1" showErrorMessage="1" xr:uid="{E88DE347-FD0C-4AA8-9C24-3B2577732013}">
          <x14:formula1>
            <xm:f>Methodology!$C$52:$C$62</xm:f>
          </x14:formula1>
          <xm:sqref>F20:H20</xm:sqref>
        </x14:dataValidation>
        <x14:dataValidation type="list" allowBlank="1" showInputMessage="1" showErrorMessage="1" xr:uid="{7CE0BCE5-B3D1-438D-ACC5-9FB171C58D4F}">
          <x14:formula1>
            <xm:f>Methodology!$C$39:$C$49</xm:f>
          </x14:formula1>
          <xm:sqref>F19:H19</xm:sqref>
        </x14:dataValidation>
        <x14:dataValidation type="list" allowBlank="1" showInputMessage="1" showErrorMessage="1" xr:uid="{4902A73A-03A9-4E03-B4D0-232ABAF1658C}">
          <x14:formula1>
            <xm:f>Methodology!$C$26:$C$36</xm:f>
          </x14:formula1>
          <xm:sqref>F18:H18</xm:sqref>
        </x14:dataValidation>
        <x14:dataValidation type="list" allowBlank="1" showInputMessage="1" showErrorMessage="1" xr:uid="{EFD05E56-18AD-4F73-B475-AC2B8B3D6EC1}">
          <x14:formula1>
            <xm:f>Methodology!$C$13:$C$23</xm:f>
          </x14:formula1>
          <xm:sqref>F17:H17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FEA1-18BD-46CC-968E-40BE33F752AE}">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6</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24" priority="15" stopIfTrue="1" operator="equal">
      <formula>"Medium"</formula>
    </cfRule>
    <cfRule type="cellIs" dxfId="423" priority="16" stopIfTrue="1" operator="equal">
      <formula>"High"</formula>
    </cfRule>
    <cfRule type="cellIs" dxfId="422" priority="17" stopIfTrue="1" operator="equal">
      <formula>"Extreme"</formula>
    </cfRule>
  </conditionalFormatting>
  <conditionalFormatting sqref="G2">
    <cfRule type="cellIs" dxfId="421" priority="12" stopIfTrue="1" operator="equal">
      <formula>"Keep informed"</formula>
    </cfRule>
    <cfRule type="cellIs" dxfId="420" priority="13" stopIfTrue="1" operator="equal">
      <formula>"Keep satisfied"</formula>
    </cfRule>
    <cfRule type="cellIs" dxfId="419" priority="14" stopIfTrue="1" operator="equal">
      <formula>"Manage closely"</formula>
    </cfRule>
  </conditionalFormatting>
  <conditionalFormatting sqref="G3">
    <cfRule type="cellIs" dxfId="418" priority="9" stopIfTrue="1" operator="equal">
      <formula>"Keep informed"</formula>
    </cfRule>
    <cfRule type="cellIs" dxfId="417" priority="10" stopIfTrue="1" operator="equal">
      <formula>"Keep satisfied"</formula>
    </cfRule>
    <cfRule type="cellIs" dxfId="416" priority="11" stopIfTrue="1" operator="equal">
      <formula>"Manage closely"</formula>
    </cfRule>
  </conditionalFormatting>
  <conditionalFormatting sqref="I3">
    <cfRule type="cellIs" dxfId="415" priority="4" stopIfTrue="1" operator="lessThan">
      <formula>NOW()-30</formula>
    </cfRule>
    <cfRule type="cellIs" dxfId="414" priority="5" operator="lessThan">
      <formula>NOW()</formula>
    </cfRule>
  </conditionalFormatting>
  <conditionalFormatting sqref="I3">
    <cfRule type="expression" dxfId="413" priority="3" stopIfTrue="1">
      <formula>ISBLANK(I3)=TRUE</formula>
    </cfRule>
  </conditionalFormatting>
  <conditionalFormatting sqref="I17:I23">
    <cfRule type="containsText" dxfId="412" priority="1" operator="containsText" text="positive">
      <formula>NOT(ISERROR(SEARCH("positive",I17)))</formula>
    </cfRule>
    <cfRule type="containsText" dxfId="411" priority="2" operator="containsText" text="negative">
      <formula>NOT(ISERROR(SEARCH("negative",I17)))</formula>
    </cfRule>
  </conditionalFormatting>
  <hyperlinks>
    <hyperlink ref="H1:I1" location="'7'!A5" tooltip="Next Risk" display="Next Risk &gt;&gt;" xr:uid="{018C6BDB-3E4A-484D-A78C-A7A05D0007F3}"/>
    <hyperlink ref="A1:B1" location="'Risk Register'!A1" tooltip="Back to Register" display=" &lt;&lt; Back to Register" xr:uid="{01A467F9-249C-492A-8478-C3CB586851A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51F856CE-FE68-4ADD-A12B-906A7B5A9951}">
            <xm:f>Methodology!$J$23</xm:f>
            <x14:dxf>
              <font>
                <color rgb="FF006100"/>
              </font>
              <fill>
                <patternFill>
                  <bgColor rgb="FFC6EFCE"/>
                </patternFill>
              </fill>
            </x14:dxf>
          </x14:cfRule>
          <x14:cfRule type="cellIs" priority="7" operator="equal" id="{74A27A78-941F-4424-90FC-00D2C7AA55AF}">
            <xm:f>Methodology!$J$22</xm:f>
            <x14:dxf>
              <font>
                <color rgb="FF9C5700"/>
              </font>
              <fill>
                <patternFill>
                  <bgColor rgb="FFFFEB9C"/>
                </patternFill>
              </fill>
            </x14:dxf>
          </x14:cfRule>
          <x14:cfRule type="cellIs" priority="8" operator="equal" id="{7DC4CF50-C964-404E-9A56-E4B16FAAB873}">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26BDE086-AB65-485B-BC47-BE56CB9D0AA4}">
          <x14:formula1>
            <xm:f>Methodology!$C$6:$C$10</xm:f>
          </x14:formula1>
          <xm:sqref>F8:H14</xm:sqref>
        </x14:dataValidation>
        <x14:dataValidation type="list" allowBlank="1" showInputMessage="1" showErrorMessage="1" xr:uid="{36CB74CF-FF9E-44E3-9070-3A5F64AADCFD}">
          <x14:formula1>
            <xm:f>Methodology!$C$91:$C$101</xm:f>
          </x14:formula1>
          <xm:sqref>F23:H23</xm:sqref>
        </x14:dataValidation>
        <x14:dataValidation type="list" allowBlank="1" showInputMessage="1" showErrorMessage="1" xr:uid="{7DD9066D-5181-4E78-831B-CB2BE8F9B252}">
          <x14:formula1>
            <xm:f>Methodology!$C$78:$C$88</xm:f>
          </x14:formula1>
          <xm:sqref>F22:H22</xm:sqref>
        </x14:dataValidation>
        <x14:dataValidation type="list" allowBlank="1" showInputMessage="1" showErrorMessage="1" xr:uid="{EF674FD2-5756-4881-A9D9-CCBDF565E47F}">
          <x14:formula1>
            <xm:f>Methodology!$C$65:$C$75</xm:f>
          </x14:formula1>
          <xm:sqref>F21:H21</xm:sqref>
        </x14:dataValidation>
        <x14:dataValidation type="list" allowBlank="1" showInputMessage="1" showErrorMessage="1" xr:uid="{BCC2FC5D-E472-4249-AF1D-374EA5320424}">
          <x14:formula1>
            <xm:f>Methodology!$C$52:$C$62</xm:f>
          </x14:formula1>
          <xm:sqref>F20:H20</xm:sqref>
        </x14:dataValidation>
        <x14:dataValidation type="list" allowBlank="1" showInputMessage="1" showErrorMessage="1" xr:uid="{E1C4C552-20E6-4751-AAAE-AA2C8131A85C}">
          <x14:formula1>
            <xm:f>Methodology!$C$39:$C$49</xm:f>
          </x14:formula1>
          <xm:sqref>F19:H19</xm:sqref>
        </x14:dataValidation>
        <x14:dataValidation type="list" allowBlank="1" showInputMessage="1" showErrorMessage="1" xr:uid="{1995F4E2-07D8-4BC9-8FCF-EC0304AD0562}">
          <x14:formula1>
            <xm:f>Methodology!$C$26:$C$36</xm:f>
          </x14:formula1>
          <xm:sqref>F18:H18</xm:sqref>
        </x14:dataValidation>
        <x14:dataValidation type="list" allowBlank="1" showInputMessage="1" showErrorMessage="1" xr:uid="{DBD0B698-5E2D-4FDE-A37E-BE7037F69890}">
          <x14:formula1>
            <xm:f>Methodology!$C$13:$C$23</xm:f>
          </x14:formula1>
          <xm:sqref>F17:H17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B1AB1-640F-4BED-90A3-4B963BF0ECD9}">
  <dimension ref="A1:L1216"/>
  <sheetViews>
    <sheetView showGridLines="0" zoomScale="130" zoomScaleNormal="130" zoomScalePageLayoutView="85" workbookViewId="0">
      <selection activeCell="B3" sqref="B3:C3"/>
    </sheetView>
  </sheetViews>
  <sheetFormatPr defaultRowHeight="30" customHeight="1" x14ac:dyDescent="0.2"/>
  <cols>
    <col min="1" max="1" width="5.85546875" style="2" customWidth="1"/>
    <col min="2" max="2" width="23" style="2" customWidth="1"/>
    <col min="3" max="3" width="25.7109375" style="33" customWidth="1"/>
    <col min="4" max="6" width="22.42578125" style="33" customWidth="1"/>
    <col min="7" max="7" width="23.140625" style="33" customWidth="1"/>
    <col min="8" max="8" width="16.140625" style="36" customWidth="1"/>
    <col min="9" max="9" width="20.140625" style="2" customWidth="1"/>
    <col min="10" max="10" width="5.85546875" style="60" hidden="1" customWidth="1"/>
    <col min="11" max="12" width="5.85546875" style="2" hidden="1" customWidth="1"/>
    <col min="13" max="16384" width="9.140625" style="33"/>
  </cols>
  <sheetData>
    <row r="1" spans="1:12" s="43" customFormat="1" ht="30" customHeight="1" thickBot="1" x14ac:dyDescent="0.35">
      <c r="A1" s="154" t="s">
        <v>10</v>
      </c>
      <c r="B1" s="155"/>
      <c r="C1" s="156">
        <f>B3</f>
        <v>0</v>
      </c>
      <c r="D1" s="157"/>
      <c r="E1" s="157"/>
      <c r="F1" s="157"/>
      <c r="G1" s="157"/>
      <c r="H1" s="154" t="s">
        <v>169</v>
      </c>
      <c r="I1" s="155"/>
      <c r="J1" s="58"/>
      <c r="K1" s="42"/>
      <c r="L1" s="42"/>
    </row>
    <row r="2" spans="1:12" s="43" customFormat="1" ht="44.25" customHeight="1" x14ac:dyDescent="0.2">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2">
      <c r="A3" s="56">
        <v>7</v>
      </c>
      <c r="B3" s="158"/>
      <c r="C3" s="159"/>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2">
      <c r="A4" s="160" t="s">
        <v>144</v>
      </c>
      <c r="B4" s="160"/>
      <c r="C4" s="160"/>
      <c r="D4" s="160"/>
      <c r="E4" s="160"/>
      <c r="F4" s="160"/>
      <c r="G4" s="160"/>
      <c r="H4" s="160"/>
      <c r="I4" s="160"/>
      <c r="J4" s="59"/>
      <c r="K4" s="46"/>
      <c r="L4" s="46"/>
    </row>
    <row r="5" spans="1:12" s="38" customFormat="1" ht="66" customHeight="1" x14ac:dyDescent="0.2">
      <c r="A5" s="149"/>
      <c r="B5" s="150"/>
      <c r="C5" s="150"/>
      <c r="D5" s="150"/>
      <c r="E5" s="150"/>
      <c r="F5" s="150"/>
      <c r="G5" s="150"/>
      <c r="H5" s="150"/>
      <c r="I5" s="151"/>
      <c r="J5" s="61"/>
      <c r="K5" s="35"/>
      <c r="L5" s="35"/>
    </row>
    <row r="6" spans="1:12" s="38" customFormat="1" ht="30" customHeight="1" x14ac:dyDescent="0.2">
      <c r="A6" s="141" t="s">
        <v>40</v>
      </c>
      <c r="B6" s="141"/>
      <c r="C6" s="141"/>
      <c r="D6" s="141"/>
      <c r="E6" s="141"/>
      <c r="F6" s="141"/>
      <c r="G6" s="141"/>
      <c r="H6" s="141"/>
      <c r="I6" s="141"/>
      <c r="J6" s="61"/>
      <c r="K6" s="35"/>
      <c r="L6" s="35"/>
    </row>
    <row r="7" spans="1:12" s="45" customFormat="1" ht="30" customHeight="1" x14ac:dyDescent="0.2">
      <c r="A7" s="161" t="s">
        <v>150</v>
      </c>
      <c r="B7" s="161"/>
      <c r="C7" s="161"/>
      <c r="D7" s="130" t="s">
        <v>4</v>
      </c>
      <c r="E7" s="130"/>
      <c r="F7" s="130" t="s">
        <v>40</v>
      </c>
      <c r="G7" s="130"/>
      <c r="H7" s="130"/>
      <c r="I7" s="52" t="s">
        <v>2</v>
      </c>
      <c r="J7" s="59"/>
      <c r="K7" s="46"/>
      <c r="L7" s="46"/>
    </row>
    <row r="8" spans="1:12" s="37" customFormat="1" ht="30" customHeight="1" x14ac:dyDescent="0.2">
      <c r="A8" s="142"/>
      <c r="B8" s="143"/>
      <c r="C8" s="143"/>
      <c r="D8" s="142"/>
      <c r="E8" s="144"/>
      <c r="F8" s="142"/>
      <c r="G8" s="143"/>
      <c r="H8" s="144"/>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2">
      <c r="A9" s="125"/>
      <c r="B9" s="126"/>
      <c r="C9" s="126"/>
      <c r="D9" s="125"/>
      <c r="E9" s="127"/>
      <c r="F9" s="125"/>
      <c r="G9" s="126"/>
      <c r="H9" s="127"/>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2">
      <c r="A10" s="125"/>
      <c r="B10" s="126"/>
      <c r="C10" s="127"/>
      <c r="D10" s="125"/>
      <c r="E10" s="127"/>
      <c r="F10" s="125"/>
      <c r="G10" s="126"/>
      <c r="H10" s="127"/>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2">
      <c r="A11" s="125"/>
      <c r="B11" s="126"/>
      <c r="C11" s="127"/>
      <c r="D11" s="152"/>
      <c r="E11" s="153"/>
      <c r="F11" s="125"/>
      <c r="G11" s="126"/>
      <c r="H11" s="127"/>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2">
      <c r="A12" s="125"/>
      <c r="B12" s="126"/>
      <c r="C12" s="127"/>
      <c r="D12" s="125"/>
      <c r="E12" s="127"/>
      <c r="F12" s="125"/>
      <c r="G12" s="126"/>
      <c r="H12" s="127"/>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2">
      <c r="A13" s="125"/>
      <c r="B13" s="126"/>
      <c r="C13" s="126"/>
      <c r="D13" s="125"/>
      <c r="E13" s="127"/>
      <c r="F13" s="125"/>
      <c r="G13" s="126"/>
      <c r="H13" s="127"/>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2">
      <c r="A14" s="128"/>
      <c r="B14" s="145"/>
      <c r="C14" s="145"/>
      <c r="D14" s="128"/>
      <c r="E14" s="129"/>
      <c r="F14" s="128"/>
      <c r="G14" s="145"/>
      <c r="H14" s="129"/>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2">
      <c r="A15" s="141" t="s">
        <v>39</v>
      </c>
      <c r="B15" s="141"/>
      <c r="C15" s="141"/>
      <c r="D15" s="141"/>
      <c r="E15" s="141"/>
      <c r="F15" s="141"/>
      <c r="G15" s="141"/>
      <c r="H15" s="141"/>
      <c r="I15" s="141"/>
      <c r="J15" s="61"/>
      <c r="K15" s="35"/>
      <c r="L15" s="35"/>
    </row>
    <row r="16" spans="1:12" s="45" customFormat="1" ht="30" customHeight="1" x14ac:dyDescent="0.2">
      <c r="A16" s="130" t="s">
        <v>147</v>
      </c>
      <c r="B16" s="130"/>
      <c r="C16" s="130" t="s">
        <v>4</v>
      </c>
      <c r="D16" s="130"/>
      <c r="E16" s="130"/>
      <c r="F16" s="130" t="s">
        <v>39</v>
      </c>
      <c r="G16" s="130"/>
      <c r="H16" s="130"/>
      <c r="I16" s="52" t="s">
        <v>2</v>
      </c>
      <c r="J16" s="59"/>
      <c r="K16" s="46"/>
      <c r="L16" s="46"/>
    </row>
    <row r="17" spans="1:12" s="37" customFormat="1" ht="30" customHeight="1" x14ac:dyDescent="0.2">
      <c r="A17" s="131" t="str">
        <f>Methodology!C12</f>
        <v>TIME</v>
      </c>
      <c r="B17" s="132"/>
      <c r="C17" s="135"/>
      <c r="D17" s="136"/>
      <c r="E17" s="137"/>
      <c r="F17" s="142"/>
      <c r="G17" s="143"/>
      <c r="H17" s="144"/>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2">
      <c r="A18" s="133" t="str">
        <f>Methodology!C25</f>
        <v>COST</v>
      </c>
      <c r="B18" s="134"/>
      <c r="C18" s="138"/>
      <c r="D18" s="139"/>
      <c r="E18" s="140"/>
      <c r="F18" s="125"/>
      <c r="G18" s="126"/>
      <c r="H18" s="127"/>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2">
      <c r="A19" s="133" t="str">
        <f>Methodology!C38</f>
        <v>SCOPE</v>
      </c>
      <c r="B19" s="148"/>
      <c r="C19" s="138"/>
      <c r="D19" s="139"/>
      <c r="E19" s="140"/>
      <c r="F19" s="125"/>
      <c r="G19" s="126"/>
      <c r="H19" s="127"/>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2">
      <c r="A20" s="133" t="str">
        <f>Methodology!C51</f>
        <v>OPERATIONS</v>
      </c>
      <c r="B20" s="134"/>
      <c r="C20" s="138"/>
      <c r="D20" s="139"/>
      <c r="E20" s="140"/>
      <c r="F20" s="125"/>
      <c r="G20" s="126"/>
      <c r="H20" s="127"/>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2">
      <c r="A21" s="133" t="str">
        <f>Methodology!C64</f>
        <v>HEALTH &amp; SAFETY</v>
      </c>
      <c r="B21" s="134"/>
      <c r="C21" s="138"/>
      <c r="D21" s="139"/>
      <c r="E21" s="140"/>
      <c r="F21" s="125"/>
      <c r="G21" s="126"/>
      <c r="H21" s="127"/>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2">
      <c r="A22" s="133" t="str">
        <f>Methodology!C77</f>
        <v>BRAND / REPUTATION</v>
      </c>
      <c r="B22" s="134"/>
      <c r="C22" s="138"/>
      <c r="D22" s="139"/>
      <c r="E22" s="140"/>
      <c r="F22" s="125"/>
      <c r="G22" s="126"/>
      <c r="H22" s="127"/>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2">
      <c r="A23" s="146" t="str">
        <f>Methodology!C90</f>
        <v>NATURAL ENVIRONMENT</v>
      </c>
      <c r="B23" s="147"/>
      <c r="C23" s="138"/>
      <c r="D23" s="139"/>
      <c r="E23" s="140"/>
      <c r="F23" s="128"/>
      <c r="G23" s="145"/>
      <c r="H23" s="129"/>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3">
      <c r="A24" s="124" t="s">
        <v>148</v>
      </c>
      <c r="B24" s="124"/>
      <c r="C24" s="124"/>
      <c r="D24" s="124"/>
      <c r="E24" s="124" t="s">
        <v>149</v>
      </c>
      <c r="F24" s="124"/>
      <c r="G24" s="124"/>
      <c r="H24" s="124"/>
      <c r="I24" s="124"/>
      <c r="J24" s="58"/>
      <c r="K24" s="42"/>
      <c r="L24" s="42"/>
    </row>
    <row r="25" spans="1:12" ht="30" customHeight="1" x14ac:dyDescent="0.2">
      <c r="A25" s="162"/>
      <c r="B25" s="163"/>
      <c r="C25" s="163"/>
      <c r="D25" s="164"/>
      <c r="E25" s="125"/>
      <c r="F25" s="126"/>
      <c r="G25" s="126"/>
      <c r="H25" s="126"/>
      <c r="I25" s="126"/>
    </row>
    <row r="26" spans="1:12" ht="30" customHeight="1" x14ac:dyDescent="0.2">
      <c r="A26" s="165"/>
      <c r="B26" s="166"/>
      <c r="C26" s="166"/>
      <c r="D26" s="167"/>
      <c r="E26" s="125"/>
      <c r="F26" s="126"/>
      <c r="G26" s="126"/>
      <c r="H26" s="126"/>
      <c r="I26" s="126"/>
    </row>
    <row r="27" spans="1:12" ht="30" customHeight="1" x14ac:dyDescent="0.2">
      <c r="A27" s="165"/>
      <c r="B27" s="166"/>
      <c r="C27" s="166"/>
      <c r="D27" s="167"/>
      <c r="E27" s="125"/>
      <c r="F27" s="126"/>
      <c r="G27" s="126"/>
      <c r="H27" s="126"/>
      <c r="I27" s="126"/>
    </row>
    <row r="28" spans="1:12" ht="30" customHeight="1" x14ac:dyDescent="0.2">
      <c r="A28" s="165"/>
      <c r="B28" s="166"/>
      <c r="C28" s="166"/>
      <c r="D28" s="167"/>
      <c r="E28" s="125"/>
      <c r="F28" s="126"/>
      <c r="G28" s="126"/>
      <c r="H28" s="126"/>
      <c r="I28" s="126"/>
    </row>
    <row r="29" spans="1:12" ht="30" customHeight="1" x14ac:dyDescent="0.2">
      <c r="A29" s="168"/>
      <c r="B29" s="169"/>
      <c r="C29" s="169"/>
      <c r="D29" s="170"/>
      <c r="E29" s="125"/>
      <c r="F29" s="126"/>
      <c r="G29" s="126"/>
      <c r="H29" s="126"/>
      <c r="I29" s="126"/>
    </row>
    <row r="30" spans="1:12" s="43" customFormat="1" ht="30" customHeight="1" x14ac:dyDescent="0.3">
      <c r="A30" s="141" t="s">
        <v>145</v>
      </c>
      <c r="B30" s="141"/>
      <c r="C30" s="141"/>
      <c r="D30" s="141"/>
      <c r="E30" s="141"/>
      <c r="F30" s="141"/>
      <c r="G30" s="141"/>
      <c r="H30" s="141"/>
      <c r="I30" s="141"/>
      <c r="J30" s="58"/>
      <c r="K30" s="42"/>
      <c r="L30" s="42"/>
    </row>
    <row r="31" spans="1:12" s="43" customFormat="1" ht="30" customHeight="1" x14ac:dyDescent="0.2">
      <c r="A31" s="52" t="s">
        <v>5</v>
      </c>
      <c r="B31" s="52" t="s">
        <v>9</v>
      </c>
      <c r="C31" s="161" t="s">
        <v>4</v>
      </c>
      <c r="D31" s="161"/>
      <c r="E31" s="161"/>
      <c r="F31" s="161" t="s">
        <v>32</v>
      </c>
      <c r="G31" s="161"/>
      <c r="H31" s="161" t="s">
        <v>31</v>
      </c>
      <c r="I31" s="161"/>
      <c r="J31" s="59"/>
      <c r="K31" s="42"/>
      <c r="L31" s="42"/>
    </row>
    <row r="32" spans="1:12" ht="48" customHeight="1" x14ac:dyDescent="0.2">
      <c r="A32" s="39"/>
      <c r="B32" s="40"/>
      <c r="C32" s="171"/>
      <c r="D32" s="171"/>
      <c r="E32" s="171"/>
      <c r="F32" s="172"/>
      <c r="G32" s="172"/>
      <c r="H32" s="173"/>
      <c r="I32" s="173"/>
      <c r="J32" s="61"/>
    </row>
    <row r="33" spans="1:10" ht="48" customHeight="1" x14ac:dyDescent="0.2">
      <c r="A33" s="39"/>
      <c r="B33" s="40"/>
      <c r="C33" s="171"/>
      <c r="D33" s="171"/>
      <c r="E33" s="171"/>
      <c r="F33" s="172"/>
      <c r="G33" s="172"/>
      <c r="H33" s="173"/>
      <c r="I33" s="173"/>
      <c r="J33" s="61"/>
    </row>
    <row r="34" spans="1:10" ht="48" customHeight="1" x14ac:dyDescent="0.2">
      <c r="A34" s="39"/>
      <c r="B34" s="40"/>
      <c r="C34" s="171"/>
      <c r="D34" s="171"/>
      <c r="E34" s="171"/>
      <c r="F34" s="172"/>
      <c r="G34" s="172"/>
      <c r="H34" s="173"/>
      <c r="I34" s="173"/>
      <c r="J34" s="61"/>
    </row>
    <row r="35" spans="1:10" ht="48" customHeight="1" x14ac:dyDescent="0.2">
      <c r="A35" s="39"/>
      <c r="B35" s="40"/>
      <c r="C35" s="171"/>
      <c r="D35" s="171"/>
      <c r="E35" s="171"/>
      <c r="F35" s="172"/>
      <c r="G35" s="172"/>
      <c r="H35" s="173"/>
      <c r="I35" s="173"/>
      <c r="J35" s="61"/>
    </row>
    <row r="36" spans="1:10" ht="48" customHeight="1" x14ac:dyDescent="0.2">
      <c r="A36" s="39"/>
      <c r="B36" s="40"/>
      <c r="C36" s="171"/>
      <c r="D36" s="171"/>
      <c r="E36" s="171"/>
      <c r="F36" s="172"/>
      <c r="G36" s="172"/>
      <c r="H36" s="173"/>
      <c r="I36" s="173"/>
      <c r="J36" s="61"/>
    </row>
    <row r="37" spans="1:10" ht="48" customHeight="1" x14ac:dyDescent="0.2">
      <c r="A37" s="39"/>
      <c r="B37" s="40"/>
      <c r="C37" s="171"/>
      <c r="D37" s="171"/>
      <c r="E37" s="171"/>
      <c r="F37" s="172"/>
      <c r="G37" s="172"/>
      <c r="H37" s="173"/>
      <c r="I37" s="173"/>
      <c r="J37" s="61"/>
    </row>
    <row r="38" spans="1:10" ht="48" customHeight="1" x14ac:dyDescent="0.2">
      <c r="A38" s="39"/>
      <c r="B38" s="40"/>
      <c r="C38" s="171"/>
      <c r="D38" s="171"/>
      <c r="E38" s="171"/>
      <c r="F38" s="172"/>
      <c r="G38" s="172"/>
      <c r="H38" s="173"/>
      <c r="I38" s="173"/>
      <c r="J38" s="61"/>
    </row>
    <row r="39" spans="1:10" ht="48" customHeight="1" x14ac:dyDescent="0.2">
      <c r="A39" s="39"/>
      <c r="B39" s="40"/>
      <c r="C39" s="171"/>
      <c r="D39" s="171"/>
      <c r="E39" s="171"/>
      <c r="F39" s="172"/>
      <c r="G39" s="172"/>
      <c r="H39" s="173"/>
      <c r="I39" s="173"/>
      <c r="J39" s="61"/>
    </row>
    <row r="40" spans="1:10" ht="48" customHeight="1" x14ac:dyDescent="0.2">
      <c r="A40" s="39"/>
      <c r="B40" s="40"/>
      <c r="C40" s="171"/>
      <c r="D40" s="171"/>
      <c r="E40" s="171"/>
      <c r="F40" s="172"/>
      <c r="G40" s="172"/>
      <c r="H40" s="173"/>
      <c r="I40" s="173"/>
      <c r="J40" s="61"/>
    </row>
    <row r="41" spans="1:10" ht="30" customHeight="1" x14ac:dyDescent="0.2">
      <c r="A41" s="33"/>
      <c r="B41" s="36"/>
      <c r="C41" s="34"/>
      <c r="D41" s="34"/>
      <c r="E41" s="38"/>
      <c r="F41" s="34"/>
      <c r="G41" s="34"/>
      <c r="H41" s="41"/>
      <c r="I41" s="34"/>
      <c r="J41" s="61"/>
    </row>
    <row r="42" spans="1:10" ht="30" customHeight="1" x14ac:dyDescent="0.2">
      <c r="A42" s="33"/>
      <c r="B42" s="36"/>
      <c r="C42" s="34"/>
      <c r="D42" s="34"/>
      <c r="E42" s="38"/>
      <c r="F42" s="34"/>
      <c r="G42" s="34"/>
      <c r="H42" s="41"/>
      <c r="I42" s="34"/>
      <c r="J42" s="61"/>
    </row>
    <row r="43" spans="1:10" ht="30" customHeight="1" x14ac:dyDescent="0.2">
      <c r="A43" s="33"/>
      <c r="B43" s="36"/>
      <c r="C43" s="34"/>
      <c r="D43" s="34"/>
      <c r="E43" s="38"/>
      <c r="F43" s="34"/>
      <c r="G43" s="34"/>
      <c r="H43" s="41"/>
      <c r="I43" s="34"/>
      <c r="J43" s="61"/>
    </row>
    <row r="44" spans="1:10" ht="30" customHeight="1" x14ac:dyDescent="0.2">
      <c r="A44" s="33"/>
      <c r="B44" s="36"/>
      <c r="C44" s="34"/>
      <c r="D44" s="34"/>
      <c r="E44" s="38"/>
      <c r="F44" s="34"/>
      <c r="G44" s="34"/>
      <c r="H44" s="41"/>
      <c r="I44" s="34"/>
      <c r="J44" s="61"/>
    </row>
    <row r="45" spans="1:10" ht="30" customHeight="1" x14ac:dyDescent="0.2">
      <c r="A45" s="33"/>
      <c r="B45" s="36"/>
      <c r="C45" s="34"/>
      <c r="D45" s="34"/>
      <c r="E45" s="38"/>
      <c r="F45" s="34"/>
      <c r="G45" s="34"/>
      <c r="H45" s="41"/>
      <c r="I45" s="34"/>
      <c r="J45" s="61"/>
    </row>
    <row r="46" spans="1:10" ht="30" customHeight="1" x14ac:dyDescent="0.2">
      <c r="A46" s="33"/>
      <c r="B46" s="36"/>
      <c r="C46" s="34"/>
      <c r="D46" s="34"/>
      <c r="E46" s="38"/>
      <c r="F46" s="34"/>
      <c r="G46" s="34"/>
      <c r="H46" s="41"/>
      <c r="I46" s="34"/>
      <c r="J46" s="61"/>
    </row>
    <row r="47" spans="1:10" ht="30" customHeight="1" x14ac:dyDescent="0.2">
      <c r="A47" s="33"/>
      <c r="B47" s="36"/>
      <c r="C47" s="34"/>
      <c r="D47" s="34"/>
      <c r="E47" s="38"/>
      <c r="F47" s="34"/>
      <c r="G47" s="34"/>
      <c r="H47" s="41"/>
      <c r="I47" s="34"/>
      <c r="J47" s="61"/>
    </row>
    <row r="48" spans="1:10" ht="30" customHeight="1" x14ac:dyDescent="0.2">
      <c r="A48" s="33"/>
      <c r="B48" s="36"/>
      <c r="C48" s="34"/>
      <c r="D48" s="34"/>
      <c r="E48" s="38"/>
      <c r="F48" s="34"/>
      <c r="G48" s="34"/>
      <c r="H48" s="41"/>
      <c r="I48" s="34"/>
      <c r="J48" s="61"/>
    </row>
    <row r="49" spans="1:10" ht="30" customHeight="1" x14ac:dyDescent="0.2">
      <c r="A49" s="33"/>
      <c r="B49" s="36"/>
      <c r="C49" s="34"/>
      <c r="D49" s="34"/>
      <c r="E49" s="38"/>
      <c r="F49" s="34"/>
      <c r="G49" s="34"/>
      <c r="H49" s="41"/>
      <c r="I49" s="34"/>
      <c r="J49" s="61"/>
    </row>
    <row r="50" spans="1:10" ht="30" customHeight="1" x14ac:dyDescent="0.2">
      <c r="A50" s="33"/>
      <c r="B50" s="36"/>
      <c r="C50" s="34"/>
      <c r="D50" s="34"/>
      <c r="E50" s="38"/>
      <c r="F50" s="34"/>
      <c r="G50" s="34"/>
      <c r="H50" s="41"/>
      <c r="I50" s="34"/>
      <c r="J50" s="61"/>
    </row>
    <row r="51" spans="1:10" ht="30" customHeight="1" x14ac:dyDescent="0.2">
      <c r="A51" s="33"/>
      <c r="B51" s="36"/>
      <c r="C51" s="34"/>
      <c r="D51" s="34"/>
      <c r="E51" s="38"/>
      <c r="F51" s="34"/>
      <c r="G51" s="34"/>
      <c r="H51" s="41"/>
      <c r="I51" s="34"/>
      <c r="J51" s="61"/>
    </row>
    <row r="52" spans="1:10" ht="30" customHeight="1" x14ac:dyDescent="0.2">
      <c r="A52" s="33"/>
      <c r="B52" s="36"/>
      <c r="C52" s="34"/>
      <c r="D52" s="34"/>
      <c r="E52" s="38"/>
      <c r="F52" s="34"/>
      <c r="G52" s="34"/>
      <c r="H52" s="41"/>
      <c r="I52" s="34"/>
      <c r="J52" s="61"/>
    </row>
    <row r="53" spans="1:10" ht="30" customHeight="1" x14ac:dyDescent="0.2">
      <c r="A53" s="33"/>
      <c r="B53" s="36"/>
      <c r="C53" s="34"/>
      <c r="D53" s="34"/>
      <c r="E53" s="38"/>
      <c r="F53" s="34"/>
      <c r="G53" s="34"/>
      <c r="H53" s="41"/>
      <c r="I53" s="34"/>
      <c r="J53" s="61"/>
    </row>
    <row r="54" spans="1:10" ht="30" customHeight="1" x14ac:dyDescent="0.2">
      <c r="A54" s="33"/>
      <c r="B54" s="36"/>
      <c r="C54" s="34"/>
      <c r="D54" s="34"/>
      <c r="E54" s="38"/>
      <c r="F54" s="34"/>
      <c r="G54" s="34"/>
      <c r="H54" s="41"/>
      <c r="I54" s="34"/>
      <c r="J54" s="61"/>
    </row>
    <row r="55" spans="1:10" ht="30" customHeight="1" x14ac:dyDescent="0.2">
      <c r="A55" s="33"/>
      <c r="B55" s="36"/>
      <c r="C55" s="34"/>
      <c r="D55" s="34"/>
      <c r="E55" s="38"/>
      <c r="F55" s="34"/>
      <c r="G55" s="34"/>
      <c r="H55" s="41"/>
      <c r="I55" s="34"/>
      <c r="J55" s="61"/>
    </row>
    <row r="56" spans="1:10" ht="30" customHeight="1" x14ac:dyDescent="0.2">
      <c r="A56" s="33"/>
      <c r="B56" s="36"/>
      <c r="C56" s="34"/>
      <c r="D56" s="34"/>
      <c r="E56" s="38"/>
      <c r="F56" s="34"/>
      <c r="G56" s="34"/>
      <c r="H56" s="41"/>
      <c r="I56" s="34"/>
      <c r="J56" s="61"/>
    </row>
    <row r="57" spans="1:10" ht="30" customHeight="1" x14ac:dyDescent="0.2">
      <c r="A57" s="33"/>
      <c r="B57" s="36"/>
      <c r="C57" s="34"/>
      <c r="D57" s="34"/>
      <c r="E57" s="38"/>
      <c r="F57" s="34"/>
      <c r="G57" s="34"/>
      <c r="H57" s="41"/>
      <c r="I57" s="34"/>
      <c r="J57" s="61"/>
    </row>
    <row r="58" spans="1:10" ht="30" customHeight="1" x14ac:dyDescent="0.2">
      <c r="A58" s="33"/>
      <c r="B58" s="36"/>
      <c r="C58" s="34"/>
      <c r="D58" s="34"/>
      <c r="E58" s="38"/>
      <c r="F58" s="34"/>
      <c r="G58" s="34"/>
      <c r="H58" s="41"/>
      <c r="I58" s="34"/>
      <c r="J58" s="61"/>
    </row>
    <row r="59" spans="1:10" ht="30" customHeight="1" x14ac:dyDescent="0.2">
      <c r="A59" s="33"/>
      <c r="B59" s="36"/>
      <c r="C59" s="34"/>
      <c r="D59" s="34"/>
      <c r="E59" s="38"/>
      <c r="F59" s="34"/>
      <c r="G59" s="34"/>
      <c r="H59" s="41"/>
      <c r="I59" s="34"/>
      <c r="J59" s="61"/>
    </row>
    <row r="60" spans="1:10" ht="30" customHeight="1" x14ac:dyDescent="0.2">
      <c r="A60" s="33"/>
      <c r="B60" s="36"/>
      <c r="C60" s="34"/>
      <c r="D60" s="34"/>
      <c r="E60" s="38"/>
      <c r="F60" s="34"/>
      <c r="G60" s="34"/>
      <c r="H60" s="41"/>
      <c r="I60" s="34"/>
      <c r="J60" s="61"/>
    </row>
    <row r="61" spans="1:10" ht="30" customHeight="1" x14ac:dyDescent="0.2">
      <c r="A61" s="33"/>
      <c r="B61" s="36"/>
      <c r="C61" s="34"/>
      <c r="D61" s="34"/>
      <c r="E61" s="38"/>
      <c r="F61" s="34"/>
      <c r="G61" s="34"/>
      <c r="H61" s="41"/>
      <c r="I61" s="34"/>
      <c r="J61" s="61"/>
    </row>
    <row r="62" spans="1:10" ht="30" customHeight="1" x14ac:dyDescent="0.2">
      <c r="A62" s="33"/>
      <c r="B62" s="36"/>
      <c r="C62" s="34"/>
      <c r="D62" s="34"/>
      <c r="E62" s="38"/>
      <c r="F62" s="34"/>
      <c r="G62" s="34"/>
      <c r="H62" s="41"/>
      <c r="I62" s="34"/>
      <c r="J62" s="61"/>
    </row>
    <row r="63" spans="1:10" ht="30" customHeight="1" x14ac:dyDescent="0.2">
      <c r="A63" s="33"/>
      <c r="B63" s="36"/>
      <c r="C63" s="34"/>
      <c r="D63" s="34"/>
      <c r="E63" s="38"/>
      <c r="F63" s="34"/>
      <c r="G63" s="34"/>
      <c r="H63" s="41"/>
      <c r="I63" s="34"/>
      <c r="J63" s="61"/>
    </row>
    <row r="64" spans="1:10" ht="30" customHeight="1" x14ac:dyDescent="0.2">
      <c r="A64" s="33"/>
      <c r="B64" s="36"/>
      <c r="C64" s="34"/>
      <c r="D64" s="34"/>
      <c r="E64" s="38"/>
      <c r="F64" s="34"/>
      <c r="G64" s="34"/>
      <c r="H64" s="41"/>
      <c r="I64" s="34"/>
      <c r="J64" s="61"/>
    </row>
    <row r="65" spans="1:10" ht="30" customHeight="1" x14ac:dyDescent="0.2">
      <c r="A65" s="33"/>
      <c r="B65" s="36"/>
      <c r="C65" s="34"/>
      <c r="D65" s="34"/>
      <c r="E65" s="38"/>
      <c r="F65" s="34"/>
      <c r="G65" s="34"/>
      <c r="H65" s="41"/>
      <c r="I65" s="34"/>
      <c r="J65" s="61"/>
    </row>
    <row r="66" spans="1:10" ht="30" customHeight="1" x14ac:dyDescent="0.2">
      <c r="A66" s="33"/>
      <c r="B66" s="36"/>
      <c r="C66" s="34"/>
      <c r="D66" s="34"/>
      <c r="E66" s="38"/>
      <c r="F66" s="34"/>
      <c r="G66" s="34"/>
      <c r="H66" s="41"/>
      <c r="I66" s="34"/>
      <c r="J66" s="61"/>
    </row>
    <row r="67" spans="1:10" ht="30" customHeight="1" x14ac:dyDescent="0.2">
      <c r="A67" s="33"/>
      <c r="B67" s="36"/>
      <c r="C67" s="34"/>
      <c r="D67" s="34"/>
      <c r="E67" s="38"/>
      <c r="F67" s="34"/>
      <c r="G67" s="34"/>
      <c r="H67" s="41"/>
      <c r="I67" s="34"/>
      <c r="J67" s="61"/>
    </row>
    <row r="68" spans="1:10" ht="30" customHeight="1" x14ac:dyDescent="0.2">
      <c r="A68" s="33"/>
      <c r="B68" s="36"/>
      <c r="C68" s="34"/>
      <c r="D68" s="34"/>
      <c r="E68" s="38"/>
      <c r="F68" s="34"/>
      <c r="G68" s="34"/>
      <c r="H68" s="41"/>
      <c r="I68" s="34"/>
      <c r="J68" s="61"/>
    </row>
    <row r="69" spans="1:10" ht="30" customHeight="1" x14ac:dyDescent="0.2">
      <c r="A69" s="33"/>
      <c r="B69" s="36"/>
      <c r="C69" s="34"/>
      <c r="D69" s="34"/>
      <c r="E69" s="38"/>
      <c r="F69" s="34"/>
      <c r="G69" s="34"/>
      <c r="H69" s="41"/>
      <c r="I69" s="34"/>
      <c r="J69" s="61"/>
    </row>
    <row r="70" spans="1:10" ht="30" customHeight="1" x14ac:dyDescent="0.2">
      <c r="A70" s="33"/>
      <c r="B70" s="36"/>
      <c r="C70" s="34"/>
      <c r="D70" s="34"/>
      <c r="E70" s="38"/>
      <c r="F70" s="34"/>
      <c r="G70" s="34"/>
      <c r="H70" s="41"/>
      <c r="I70" s="34"/>
      <c r="J70" s="61"/>
    </row>
    <row r="71" spans="1:10" ht="30" customHeight="1" x14ac:dyDescent="0.2">
      <c r="A71" s="33"/>
      <c r="B71" s="36"/>
      <c r="C71" s="34"/>
      <c r="D71" s="34"/>
      <c r="E71" s="38"/>
      <c r="F71" s="34"/>
      <c r="G71" s="34"/>
      <c r="H71" s="41"/>
      <c r="I71" s="34"/>
      <c r="J71" s="61"/>
    </row>
    <row r="72" spans="1:10" ht="30" customHeight="1" x14ac:dyDescent="0.2">
      <c r="A72" s="33"/>
      <c r="B72" s="36"/>
      <c r="C72" s="34"/>
      <c r="D72" s="34"/>
      <c r="E72" s="38"/>
      <c r="F72" s="34"/>
      <c r="G72" s="34"/>
      <c r="H72" s="41"/>
      <c r="I72" s="34"/>
      <c r="J72" s="61"/>
    </row>
    <row r="73" spans="1:10" ht="30" customHeight="1" x14ac:dyDescent="0.2">
      <c r="A73" s="33"/>
      <c r="B73" s="36"/>
      <c r="C73" s="34"/>
      <c r="D73" s="34"/>
      <c r="E73" s="38"/>
      <c r="F73" s="34"/>
      <c r="G73" s="34"/>
      <c r="H73" s="41"/>
      <c r="I73" s="34"/>
      <c r="J73" s="61"/>
    </row>
    <row r="74" spans="1:10" ht="30" customHeight="1" x14ac:dyDescent="0.2">
      <c r="A74" s="33"/>
      <c r="B74" s="36"/>
      <c r="C74" s="34"/>
      <c r="D74" s="34"/>
      <c r="E74" s="38"/>
      <c r="F74" s="34"/>
      <c r="G74" s="34"/>
      <c r="H74" s="41"/>
      <c r="I74" s="34"/>
      <c r="J74" s="61"/>
    </row>
    <row r="75" spans="1:10" ht="30" customHeight="1" x14ac:dyDescent="0.2">
      <c r="A75" s="33"/>
      <c r="B75" s="36"/>
      <c r="C75" s="34"/>
      <c r="D75" s="34"/>
      <c r="E75" s="38"/>
      <c r="F75" s="34"/>
      <c r="G75" s="34"/>
      <c r="H75" s="41"/>
      <c r="I75" s="34"/>
      <c r="J75" s="61"/>
    </row>
    <row r="76" spans="1:10" ht="30" customHeight="1" x14ac:dyDescent="0.2">
      <c r="A76" s="33"/>
      <c r="B76" s="36"/>
      <c r="C76" s="34"/>
      <c r="D76" s="34"/>
      <c r="E76" s="38"/>
      <c r="F76" s="34"/>
      <c r="G76" s="34"/>
      <c r="H76" s="41"/>
      <c r="I76" s="34"/>
      <c r="J76" s="61"/>
    </row>
    <row r="77" spans="1:10" ht="30" customHeight="1" x14ac:dyDescent="0.2">
      <c r="A77" s="33"/>
      <c r="B77" s="36"/>
      <c r="C77" s="34"/>
      <c r="D77" s="34"/>
      <c r="E77" s="38"/>
      <c r="F77" s="34"/>
      <c r="G77" s="34"/>
      <c r="H77" s="41"/>
      <c r="I77" s="34"/>
      <c r="J77" s="61"/>
    </row>
    <row r="78" spans="1:10" ht="30" customHeight="1" x14ac:dyDescent="0.2">
      <c r="A78" s="33"/>
      <c r="B78" s="36"/>
      <c r="C78" s="34"/>
      <c r="D78" s="34"/>
      <c r="E78" s="38"/>
      <c r="F78" s="34"/>
      <c r="G78" s="34"/>
      <c r="H78" s="41"/>
      <c r="I78" s="34"/>
      <c r="J78" s="61"/>
    </row>
    <row r="79" spans="1:10" ht="30" customHeight="1" x14ac:dyDescent="0.2">
      <c r="A79" s="33"/>
      <c r="B79" s="36"/>
      <c r="C79" s="34"/>
      <c r="D79" s="34"/>
      <c r="E79" s="38"/>
      <c r="F79" s="34"/>
      <c r="G79" s="34"/>
      <c r="H79" s="41"/>
      <c r="I79" s="34"/>
      <c r="J79" s="61"/>
    </row>
    <row r="80" spans="1:10" ht="30" customHeight="1" x14ac:dyDescent="0.2">
      <c r="A80" s="33"/>
      <c r="B80" s="36"/>
      <c r="C80" s="34"/>
      <c r="D80" s="34"/>
      <c r="E80" s="38"/>
      <c r="F80" s="34"/>
      <c r="G80" s="34"/>
      <c r="H80" s="41"/>
      <c r="I80" s="34"/>
      <c r="J80" s="61"/>
    </row>
    <row r="81" spans="1:10" ht="30" customHeight="1" x14ac:dyDescent="0.2">
      <c r="A81" s="33"/>
      <c r="B81" s="36"/>
      <c r="C81" s="34"/>
      <c r="D81" s="34"/>
      <c r="E81" s="38"/>
      <c r="F81" s="34"/>
      <c r="G81" s="34"/>
      <c r="H81" s="41"/>
      <c r="I81" s="34"/>
      <c r="J81" s="61"/>
    </row>
    <row r="82" spans="1:10" ht="30" customHeight="1" x14ac:dyDescent="0.2">
      <c r="A82" s="33"/>
      <c r="B82" s="36"/>
      <c r="C82" s="34"/>
      <c r="D82" s="34"/>
      <c r="E82" s="38"/>
      <c r="F82" s="34"/>
      <c r="G82" s="34"/>
      <c r="H82" s="41"/>
      <c r="I82" s="34"/>
      <c r="J82" s="61"/>
    </row>
    <row r="83" spans="1:10" ht="30" customHeight="1" x14ac:dyDescent="0.2">
      <c r="A83" s="33"/>
      <c r="B83" s="36"/>
      <c r="C83" s="34"/>
      <c r="D83" s="34"/>
      <c r="E83" s="38"/>
      <c r="F83" s="34"/>
      <c r="G83" s="34"/>
      <c r="H83" s="41"/>
      <c r="I83" s="34"/>
      <c r="J83" s="61"/>
    </row>
    <row r="84" spans="1:10" ht="30" customHeight="1" x14ac:dyDescent="0.2">
      <c r="A84" s="33"/>
      <c r="B84" s="36"/>
      <c r="C84" s="34"/>
      <c r="D84" s="34"/>
      <c r="E84" s="38"/>
      <c r="F84" s="34"/>
      <c r="G84" s="34"/>
      <c r="H84" s="41"/>
      <c r="I84" s="34"/>
      <c r="J84" s="61"/>
    </row>
    <row r="85" spans="1:10" ht="30" customHeight="1" x14ac:dyDescent="0.2">
      <c r="A85" s="33"/>
      <c r="B85" s="36"/>
      <c r="C85" s="34"/>
      <c r="D85" s="34"/>
      <c r="E85" s="38"/>
      <c r="F85" s="34"/>
      <c r="G85" s="34"/>
      <c r="H85" s="41"/>
      <c r="I85" s="34"/>
      <c r="J85" s="61"/>
    </row>
    <row r="86" spans="1:10" ht="30" customHeight="1" x14ac:dyDescent="0.2">
      <c r="A86" s="33"/>
      <c r="B86" s="36"/>
      <c r="C86" s="34"/>
      <c r="D86" s="34"/>
      <c r="E86" s="38"/>
      <c r="F86" s="34"/>
      <c r="G86" s="34"/>
      <c r="H86" s="41"/>
      <c r="I86" s="34"/>
      <c r="J86" s="61"/>
    </row>
    <row r="87" spans="1:10" ht="30" customHeight="1" x14ac:dyDescent="0.2">
      <c r="A87" s="33"/>
      <c r="B87" s="36"/>
      <c r="C87" s="34"/>
      <c r="D87" s="34"/>
      <c r="E87" s="38"/>
      <c r="F87" s="34"/>
      <c r="G87" s="34"/>
      <c r="H87" s="41"/>
      <c r="I87" s="34"/>
      <c r="J87" s="61"/>
    </row>
    <row r="88" spans="1:10" ht="30" customHeight="1" x14ac:dyDescent="0.2">
      <c r="A88" s="33"/>
      <c r="B88" s="36"/>
      <c r="C88" s="34"/>
      <c r="D88" s="34"/>
      <c r="E88" s="38"/>
      <c r="F88" s="34"/>
      <c r="G88" s="34"/>
      <c r="H88" s="41"/>
      <c r="I88" s="34"/>
      <c r="J88" s="61"/>
    </row>
    <row r="89" spans="1:10" ht="30" customHeight="1" x14ac:dyDescent="0.2">
      <c r="A89" s="33"/>
      <c r="B89" s="36"/>
      <c r="C89" s="34"/>
      <c r="D89" s="34"/>
      <c r="E89" s="38"/>
      <c r="F89" s="34"/>
      <c r="G89" s="34"/>
      <c r="H89" s="41"/>
      <c r="I89" s="34"/>
      <c r="J89" s="61"/>
    </row>
    <row r="90" spans="1:10" ht="30" customHeight="1" x14ac:dyDescent="0.2">
      <c r="A90" s="33"/>
      <c r="B90" s="36"/>
      <c r="C90" s="34"/>
      <c r="D90" s="34"/>
      <c r="E90" s="38"/>
      <c r="F90" s="34"/>
      <c r="G90" s="34"/>
      <c r="H90" s="41"/>
      <c r="I90" s="34"/>
      <c r="J90" s="61"/>
    </row>
    <row r="91" spans="1:10" ht="30" customHeight="1" x14ac:dyDescent="0.2">
      <c r="A91" s="33"/>
      <c r="B91" s="36"/>
      <c r="C91" s="34"/>
      <c r="D91" s="34"/>
      <c r="E91" s="38"/>
      <c r="F91" s="34"/>
      <c r="G91" s="34"/>
      <c r="H91" s="41"/>
      <c r="I91" s="34"/>
      <c r="J91" s="61"/>
    </row>
    <row r="92" spans="1:10" ht="30" customHeight="1" x14ac:dyDescent="0.2">
      <c r="A92" s="33"/>
      <c r="B92" s="36"/>
      <c r="C92" s="34"/>
      <c r="D92" s="34"/>
      <c r="E92" s="38"/>
      <c r="F92" s="34"/>
      <c r="G92" s="34"/>
      <c r="H92" s="41"/>
      <c r="I92" s="34"/>
      <c r="J92" s="61"/>
    </row>
    <row r="93" spans="1:10" ht="30" customHeight="1" x14ac:dyDescent="0.2">
      <c r="A93" s="33"/>
      <c r="B93" s="36"/>
      <c r="C93" s="34"/>
      <c r="D93" s="34"/>
      <c r="E93" s="38"/>
      <c r="F93" s="34"/>
      <c r="G93" s="34"/>
      <c r="H93" s="41"/>
      <c r="I93" s="34"/>
      <c r="J93" s="61"/>
    </row>
    <row r="94" spans="1:10" ht="30" customHeight="1" x14ac:dyDescent="0.2">
      <c r="A94" s="33"/>
      <c r="B94" s="36"/>
      <c r="C94" s="34"/>
      <c r="D94" s="34"/>
      <c r="E94" s="38"/>
      <c r="F94" s="34"/>
      <c r="G94" s="34"/>
      <c r="H94" s="41"/>
      <c r="I94" s="34"/>
      <c r="J94" s="61"/>
    </row>
    <row r="95" spans="1:10" ht="30" customHeight="1" x14ac:dyDescent="0.2">
      <c r="A95" s="33"/>
      <c r="B95" s="36"/>
      <c r="C95" s="34"/>
      <c r="D95" s="34"/>
      <c r="E95" s="38"/>
      <c r="F95" s="34"/>
      <c r="G95" s="34"/>
      <c r="H95" s="41"/>
      <c r="I95" s="34"/>
      <c r="J95" s="61"/>
    </row>
    <row r="96" spans="1:10" ht="30" customHeight="1" x14ac:dyDescent="0.2">
      <c r="A96" s="33"/>
      <c r="B96" s="36"/>
      <c r="C96" s="34"/>
      <c r="D96" s="34"/>
      <c r="E96" s="38"/>
      <c r="F96" s="34"/>
      <c r="G96" s="34"/>
      <c r="H96" s="41"/>
      <c r="I96" s="34"/>
      <c r="J96" s="61"/>
    </row>
    <row r="97" spans="1:10" ht="30" customHeight="1" x14ac:dyDescent="0.2">
      <c r="A97" s="33"/>
      <c r="B97" s="36"/>
      <c r="C97" s="34"/>
      <c r="D97" s="34"/>
      <c r="E97" s="38"/>
      <c r="F97" s="34"/>
      <c r="G97" s="34"/>
      <c r="H97" s="41"/>
      <c r="I97" s="34"/>
      <c r="J97" s="61"/>
    </row>
    <row r="98" spans="1:10" ht="30" customHeight="1" x14ac:dyDescent="0.2">
      <c r="A98" s="33"/>
      <c r="B98" s="36"/>
      <c r="C98" s="34"/>
      <c r="D98" s="34"/>
      <c r="E98" s="38"/>
      <c r="F98" s="34"/>
      <c r="G98" s="34"/>
      <c r="H98" s="41"/>
      <c r="I98" s="34"/>
      <c r="J98" s="61"/>
    </row>
    <row r="99" spans="1:10" ht="30" customHeight="1" x14ac:dyDescent="0.2">
      <c r="A99" s="33"/>
      <c r="B99" s="36"/>
      <c r="C99" s="34"/>
      <c r="D99" s="34"/>
      <c r="E99" s="38"/>
      <c r="F99" s="34"/>
      <c r="G99" s="34"/>
      <c r="H99" s="41"/>
      <c r="I99" s="34"/>
      <c r="J99" s="61"/>
    </row>
    <row r="100" spans="1:10" ht="30" customHeight="1" x14ac:dyDescent="0.2">
      <c r="A100" s="33"/>
      <c r="B100" s="36"/>
      <c r="C100" s="34"/>
      <c r="D100" s="34"/>
      <c r="E100" s="38"/>
      <c r="F100" s="34"/>
      <c r="G100" s="34"/>
      <c r="H100" s="41"/>
      <c r="I100" s="34"/>
      <c r="J100" s="61"/>
    </row>
    <row r="101" spans="1:10" ht="30" customHeight="1" x14ac:dyDescent="0.2">
      <c r="A101" s="33"/>
      <c r="B101" s="36"/>
      <c r="C101" s="34"/>
      <c r="D101" s="34"/>
      <c r="E101" s="38"/>
      <c r="F101" s="34"/>
      <c r="G101" s="34"/>
      <c r="H101" s="41"/>
      <c r="I101" s="34"/>
      <c r="J101" s="61"/>
    </row>
    <row r="102" spans="1:10" ht="30" customHeight="1" x14ac:dyDescent="0.2">
      <c r="A102" s="33"/>
      <c r="C102" s="34"/>
      <c r="D102" s="34"/>
      <c r="E102" s="38"/>
      <c r="F102" s="34"/>
      <c r="G102" s="34"/>
      <c r="H102" s="41"/>
      <c r="I102" s="34"/>
      <c r="J102" s="61"/>
    </row>
    <row r="103" spans="1:10" ht="30" customHeight="1" x14ac:dyDescent="0.2">
      <c r="A103" s="33"/>
      <c r="C103" s="34"/>
      <c r="D103" s="34"/>
      <c r="E103" s="38"/>
      <c r="F103" s="34"/>
      <c r="G103" s="34"/>
      <c r="H103" s="41"/>
      <c r="I103" s="34"/>
      <c r="J103" s="61"/>
    </row>
    <row r="104" spans="1:10" ht="30" customHeight="1" x14ac:dyDescent="0.2">
      <c r="A104" s="33"/>
      <c r="C104" s="34"/>
      <c r="D104" s="34"/>
      <c r="E104" s="38"/>
      <c r="F104" s="34"/>
      <c r="G104" s="34"/>
      <c r="H104" s="41"/>
      <c r="I104" s="34"/>
      <c r="J104" s="61"/>
    </row>
    <row r="105" spans="1:10" ht="30" customHeight="1" x14ac:dyDescent="0.2">
      <c r="A105" s="33"/>
      <c r="B105" s="33"/>
      <c r="C105" s="34"/>
      <c r="D105" s="34"/>
      <c r="E105" s="38"/>
      <c r="F105" s="34"/>
      <c r="G105" s="34"/>
      <c r="H105" s="41"/>
      <c r="I105" s="34"/>
      <c r="J105" s="61"/>
    </row>
    <row r="106" spans="1:10" ht="30" customHeight="1" x14ac:dyDescent="0.2">
      <c r="A106" s="33"/>
      <c r="B106" s="33"/>
      <c r="C106" s="34"/>
      <c r="D106" s="34"/>
      <c r="E106" s="38"/>
      <c r="F106" s="34"/>
      <c r="G106" s="34"/>
      <c r="H106" s="41"/>
      <c r="I106" s="34"/>
      <c r="J106" s="61"/>
    </row>
    <row r="107" spans="1:10" ht="30" customHeight="1" x14ac:dyDescent="0.2">
      <c r="A107" s="33"/>
      <c r="B107" s="33"/>
      <c r="C107" s="34"/>
      <c r="D107" s="34"/>
      <c r="E107" s="38"/>
      <c r="F107" s="34"/>
      <c r="G107" s="34"/>
      <c r="H107" s="41"/>
      <c r="I107" s="34"/>
      <c r="J107" s="61"/>
    </row>
    <row r="108" spans="1:10" ht="30" customHeight="1" x14ac:dyDescent="0.2">
      <c r="A108" s="33"/>
      <c r="B108" s="33"/>
      <c r="C108" s="34"/>
      <c r="D108" s="34"/>
      <c r="E108" s="38"/>
      <c r="F108" s="34"/>
      <c r="G108" s="34"/>
      <c r="H108" s="41"/>
      <c r="I108" s="34"/>
      <c r="J108" s="61"/>
    </row>
    <row r="109" spans="1:10" ht="30" customHeight="1" x14ac:dyDescent="0.2">
      <c r="A109" s="33"/>
      <c r="B109" s="33"/>
      <c r="C109" s="34"/>
      <c r="D109" s="34"/>
      <c r="E109" s="38"/>
      <c r="F109" s="34"/>
      <c r="G109" s="34"/>
      <c r="H109" s="41"/>
      <c r="I109" s="34"/>
      <c r="J109" s="61"/>
    </row>
    <row r="110" spans="1:10" ht="30" customHeight="1" x14ac:dyDescent="0.2">
      <c r="A110" s="33"/>
      <c r="B110" s="33"/>
      <c r="C110" s="34"/>
      <c r="D110" s="34"/>
      <c r="E110" s="38"/>
      <c r="F110" s="34"/>
      <c r="G110" s="34"/>
      <c r="H110" s="41"/>
      <c r="I110" s="34"/>
      <c r="J110" s="61"/>
    </row>
    <row r="111" spans="1:10" ht="30" customHeight="1" x14ac:dyDescent="0.2">
      <c r="A111" s="33"/>
      <c r="B111" s="33"/>
      <c r="C111" s="34"/>
      <c r="D111" s="34"/>
      <c r="E111" s="38"/>
      <c r="F111" s="34"/>
      <c r="G111" s="34"/>
      <c r="H111" s="41"/>
      <c r="I111" s="34"/>
      <c r="J111" s="61"/>
    </row>
    <row r="112" spans="1:10" ht="30" customHeight="1" x14ac:dyDescent="0.2">
      <c r="A112" s="33"/>
      <c r="B112" s="33"/>
      <c r="C112" s="34"/>
      <c r="D112" s="34"/>
      <c r="E112" s="38"/>
      <c r="F112" s="34"/>
      <c r="G112" s="34"/>
      <c r="H112" s="41"/>
      <c r="I112" s="34"/>
      <c r="J112" s="61"/>
    </row>
    <row r="113" spans="1:10" ht="30" customHeight="1" x14ac:dyDescent="0.2">
      <c r="A113" s="33"/>
      <c r="B113" s="33"/>
      <c r="C113" s="34"/>
      <c r="D113" s="34"/>
      <c r="E113" s="38"/>
      <c r="F113" s="34"/>
      <c r="G113" s="34"/>
      <c r="H113" s="41"/>
      <c r="I113" s="34"/>
      <c r="J113" s="61"/>
    </row>
    <row r="114" spans="1:10" ht="30" customHeight="1" x14ac:dyDescent="0.2">
      <c r="A114" s="33"/>
      <c r="B114" s="33"/>
      <c r="C114" s="34"/>
      <c r="D114" s="34"/>
      <c r="E114" s="38"/>
      <c r="F114" s="34"/>
      <c r="G114" s="34"/>
      <c r="H114" s="41"/>
      <c r="I114" s="34"/>
      <c r="J114" s="61"/>
    </row>
    <row r="115" spans="1:10" ht="30" customHeight="1" x14ac:dyDescent="0.2">
      <c r="A115" s="33"/>
      <c r="B115" s="33"/>
      <c r="C115" s="34"/>
      <c r="D115" s="34"/>
      <c r="E115" s="38"/>
      <c r="F115" s="34"/>
      <c r="G115" s="34"/>
      <c r="H115" s="41"/>
      <c r="I115" s="34"/>
      <c r="J115" s="61"/>
    </row>
    <row r="116" spans="1:10" ht="30" customHeight="1" x14ac:dyDescent="0.2">
      <c r="A116" s="33"/>
      <c r="B116" s="33"/>
      <c r="C116" s="34"/>
      <c r="D116" s="34"/>
      <c r="E116" s="38"/>
      <c r="F116" s="34"/>
      <c r="G116" s="34"/>
      <c r="H116" s="41"/>
      <c r="I116" s="34"/>
      <c r="J116" s="61"/>
    </row>
    <row r="117" spans="1:10" ht="30" customHeight="1" x14ac:dyDescent="0.2">
      <c r="A117" s="33"/>
      <c r="B117" s="33"/>
      <c r="C117" s="34"/>
      <c r="D117" s="34"/>
      <c r="E117" s="38"/>
      <c r="F117" s="34"/>
      <c r="G117" s="34"/>
      <c r="H117" s="41"/>
      <c r="I117" s="34"/>
      <c r="J117" s="61"/>
    </row>
    <row r="118" spans="1:10" ht="30" customHeight="1" x14ac:dyDescent="0.2">
      <c r="A118" s="33"/>
      <c r="B118" s="33"/>
      <c r="C118" s="34"/>
      <c r="D118" s="34"/>
      <c r="E118" s="38"/>
      <c r="F118" s="34"/>
      <c r="G118" s="34"/>
      <c r="H118" s="41"/>
      <c r="I118" s="34"/>
      <c r="J118" s="61"/>
    </row>
    <row r="119" spans="1:10" ht="30" customHeight="1" x14ac:dyDescent="0.2">
      <c r="A119" s="33"/>
      <c r="B119" s="33"/>
      <c r="C119" s="34"/>
      <c r="D119" s="34"/>
      <c r="E119" s="38"/>
      <c r="F119" s="34"/>
      <c r="G119" s="34"/>
      <c r="H119" s="41"/>
      <c r="I119" s="34"/>
      <c r="J119" s="61"/>
    </row>
    <row r="120" spans="1:10" ht="30" customHeight="1" x14ac:dyDescent="0.2">
      <c r="A120" s="33"/>
      <c r="B120" s="33"/>
      <c r="C120" s="34"/>
      <c r="D120" s="34"/>
      <c r="E120" s="38"/>
      <c r="F120" s="34"/>
      <c r="G120" s="34"/>
      <c r="H120" s="41"/>
      <c r="I120" s="34"/>
      <c r="J120" s="61"/>
    </row>
    <row r="121" spans="1:10" ht="30" customHeight="1" x14ac:dyDescent="0.2">
      <c r="A121" s="33"/>
      <c r="B121" s="33"/>
      <c r="C121" s="34"/>
      <c r="D121" s="34"/>
      <c r="E121" s="38"/>
      <c r="F121" s="34"/>
      <c r="G121" s="34"/>
      <c r="H121" s="41"/>
      <c r="I121" s="34"/>
      <c r="J121" s="61"/>
    </row>
    <row r="122" spans="1:10" ht="30" customHeight="1" x14ac:dyDescent="0.2">
      <c r="A122" s="33"/>
      <c r="B122" s="33"/>
      <c r="C122" s="34"/>
      <c r="D122" s="34"/>
      <c r="E122" s="38"/>
      <c r="F122" s="34"/>
      <c r="G122" s="34"/>
      <c r="H122" s="41"/>
      <c r="I122" s="34"/>
      <c r="J122" s="61"/>
    </row>
    <row r="123" spans="1:10" ht="30" customHeight="1" x14ac:dyDescent="0.2">
      <c r="A123" s="33"/>
      <c r="B123" s="33"/>
      <c r="C123" s="34"/>
      <c r="D123" s="34"/>
      <c r="E123" s="38"/>
      <c r="F123" s="34"/>
      <c r="G123" s="34"/>
      <c r="H123" s="41"/>
      <c r="I123" s="34"/>
      <c r="J123" s="61"/>
    </row>
    <row r="124" spans="1:10" ht="30" customHeight="1" x14ac:dyDescent="0.2">
      <c r="A124" s="33"/>
      <c r="B124" s="33"/>
      <c r="C124" s="34"/>
      <c r="D124" s="34"/>
      <c r="E124" s="38"/>
      <c r="F124" s="34"/>
      <c r="G124" s="34"/>
      <c r="H124" s="41"/>
      <c r="I124" s="34"/>
      <c r="J124" s="61"/>
    </row>
    <row r="125" spans="1:10" ht="30" customHeight="1" x14ac:dyDescent="0.2">
      <c r="A125" s="33"/>
      <c r="B125" s="33"/>
      <c r="C125" s="34"/>
      <c r="D125" s="34"/>
      <c r="E125" s="38"/>
      <c r="F125" s="34"/>
      <c r="G125" s="34"/>
      <c r="H125" s="41"/>
      <c r="I125" s="34"/>
      <c r="J125" s="61"/>
    </row>
    <row r="126" spans="1:10" ht="30" customHeight="1" x14ac:dyDescent="0.2">
      <c r="A126" s="33"/>
      <c r="B126" s="33"/>
      <c r="E126" s="35"/>
      <c r="H126" s="41"/>
      <c r="I126" s="34"/>
      <c r="J126" s="61"/>
    </row>
    <row r="127" spans="1:10" ht="30" customHeight="1" x14ac:dyDescent="0.2">
      <c r="A127" s="33"/>
      <c r="B127" s="33"/>
      <c r="E127" s="35"/>
      <c r="H127" s="41"/>
      <c r="I127" s="34"/>
      <c r="J127" s="61"/>
    </row>
    <row r="128" spans="1:10" ht="30" customHeight="1" x14ac:dyDescent="0.2">
      <c r="A128" s="33"/>
      <c r="B128" s="33"/>
      <c r="E128" s="35"/>
      <c r="H128" s="41"/>
      <c r="I128" s="34"/>
      <c r="J128" s="61"/>
    </row>
    <row r="129" spans="1:10" ht="30" customHeight="1" x14ac:dyDescent="0.2">
      <c r="A129" s="33"/>
      <c r="B129" s="33"/>
      <c r="E129" s="35"/>
      <c r="H129" s="41"/>
      <c r="I129" s="34"/>
      <c r="J129" s="61"/>
    </row>
    <row r="130" spans="1:10" ht="30" customHeight="1" x14ac:dyDescent="0.2">
      <c r="A130" s="33"/>
      <c r="B130" s="33"/>
      <c r="E130" s="35"/>
      <c r="H130" s="41"/>
      <c r="I130" s="34"/>
      <c r="J130" s="61"/>
    </row>
    <row r="131" spans="1:10" ht="30" customHeight="1" x14ac:dyDescent="0.2">
      <c r="A131" s="33"/>
      <c r="B131" s="33"/>
      <c r="E131" s="35"/>
      <c r="H131" s="41"/>
      <c r="I131" s="34"/>
      <c r="J131" s="61"/>
    </row>
    <row r="132" spans="1:10" ht="30" customHeight="1" x14ac:dyDescent="0.2">
      <c r="A132" s="33"/>
      <c r="B132" s="33"/>
      <c r="E132" s="35"/>
      <c r="H132" s="41"/>
      <c r="I132" s="34"/>
      <c r="J132" s="61"/>
    </row>
    <row r="133" spans="1:10" ht="30" customHeight="1" x14ac:dyDescent="0.2">
      <c r="A133" s="33"/>
      <c r="B133" s="33"/>
      <c r="E133" s="35"/>
      <c r="H133" s="41"/>
      <c r="I133" s="34"/>
      <c r="J133" s="61"/>
    </row>
    <row r="134" spans="1:10" ht="30" customHeight="1" x14ac:dyDescent="0.2">
      <c r="A134" s="33"/>
      <c r="B134" s="33"/>
      <c r="E134" s="35"/>
      <c r="H134" s="41"/>
      <c r="I134" s="34"/>
      <c r="J134" s="61"/>
    </row>
    <row r="135" spans="1:10" ht="30" customHeight="1" x14ac:dyDescent="0.2">
      <c r="A135" s="33"/>
      <c r="B135" s="33"/>
      <c r="E135" s="35"/>
      <c r="H135" s="41"/>
      <c r="I135" s="34"/>
      <c r="J135" s="61"/>
    </row>
    <row r="136" spans="1:10" ht="30" customHeight="1" x14ac:dyDescent="0.2">
      <c r="A136" s="33"/>
      <c r="B136" s="33"/>
      <c r="E136" s="35"/>
      <c r="H136" s="41"/>
      <c r="I136" s="34"/>
      <c r="J136" s="61"/>
    </row>
    <row r="137" spans="1:10" ht="30" customHeight="1" x14ac:dyDescent="0.2">
      <c r="A137" s="33"/>
      <c r="B137" s="33"/>
      <c r="E137" s="35"/>
      <c r="H137" s="41"/>
      <c r="I137" s="34"/>
      <c r="J137" s="61"/>
    </row>
    <row r="138" spans="1:10" ht="30" customHeight="1" x14ac:dyDescent="0.2">
      <c r="A138" s="33"/>
      <c r="B138" s="33"/>
      <c r="E138" s="35"/>
      <c r="H138" s="41"/>
      <c r="I138" s="34"/>
      <c r="J138" s="61"/>
    </row>
    <row r="139" spans="1:10" ht="30" customHeight="1" x14ac:dyDescent="0.2">
      <c r="A139" s="33"/>
      <c r="B139" s="33"/>
      <c r="E139" s="35"/>
      <c r="H139" s="41"/>
      <c r="I139" s="34"/>
      <c r="J139" s="61"/>
    </row>
    <row r="140" spans="1:10" ht="30" customHeight="1" x14ac:dyDescent="0.2">
      <c r="A140" s="33"/>
      <c r="B140" s="33"/>
      <c r="E140" s="35"/>
      <c r="H140" s="41"/>
      <c r="I140" s="34"/>
      <c r="J140" s="61"/>
    </row>
    <row r="141" spans="1:10" ht="30" customHeight="1" x14ac:dyDescent="0.2">
      <c r="A141" s="33"/>
      <c r="B141" s="33"/>
      <c r="E141" s="35"/>
      <c r="J141" s="61"/>
    </row>
    <row r="142" spans="1:10" ht="30" customHeight="1" x14ac:dyDescent="0.2">
      <c r="A142" s="33"/>
      <c r="B142" s="33"/>
      <c r="E142" s="35"/>
      <c r="J142" s="61"/>
    </row>
    <row r="143" spans="1:10" ht="30" customHeight="1" x14ac:dyDescent="0.2">
      <c r="A143" s="33"/>
      <c r="B143" s="33"/>
      <c r="E143" s="35"/>
      <c r="J143" s="61"/>
    </row>
    <row r="144" spans="1:10" ht="30" customHeight="1" x14ac:dyDescent="0.2">
      <c r="A144" s="33"/>
      <c r="B144" s="33"/>
      <c r="E144" s="35"/>
      <c r="J144" s="61"/>
    </row>
    <row r="145" spans="1:10" ht="30" customHeight="1" x14ac:dyDescent="0.2">
      <c r="A145" s="33"/>
      <c r="B145" s="33"/>
      <c r="E145" s="35"/>
      <c r="J145" s="61"/>
    </row>
    <row r="146" spans="1:10" ht="30" customHeight="1" x14ac:dyDescent="0.2">
      <c r="A146" s="33"/>
      <c r="B146" s="33"/>
      <c r="E146" s="35"/>
      <c r="J146" s="61"/>
    </row>
    <row r="147" spans="1:10" ht="30" customHeight="1" x14ac:dyDescent="0.2">
      <c r="A147" s="33"/>
      <c r="B147" s="33"/>
      <c r="E147" s="35"/>
      <c r="J147" s="61"/>
    </row>
    <row r="148" spans="1:10" ht="30" customHeight="1" x14ac:dyDescent="0.2">
      <c r="A148" s="33"/>
      <c r="B148" s="33"/>
      <c r="E148" s="35"/>
      <c r="J148" s="61"/>
    </row>
    <row r="149" spans="1:10" ht="30" customHeight="1" x14ac:dyDescent="0.2">
      <c r="A149" s="33"/>
      <c r="B149" s="33"/>
      <c r="E149" s="35"/>
      <c r="J149" s="61"/>
    </row>
    <row r="150" spans="1:10" ht="30" customHeight="1" x14ac:dyDescent="0.2">
      <c r="A150" s="33"/>
      <c r="B150" s="33"/>
      <c r="E150" s="35"/>
      <c r="J150" s="61"/>
    </row>
    <row r="151" spans="1:10" ht="30" customHeight="1" x14ac:dyDescent="0.2">
      <c r="A151" s="33"/>
      <c r="B151" s="33"/>
      <c r="E151" s="35"/>
      <c r="J151" s="61"/>
    </row>
    <row r="152" spans="1:10" ht="30" customHeight="1" x14ac:dyDescent="0.2">
      <c r="A152" s="33"/>
      <c r="B152" s="33"/>
      <c r="E152" s="35"/>
      <c r="J152" s="61"/>
    </row>
    <row r="153" spans="1:10" ht="30" customHeight="1" x14ac:dyDescent="0.2">
      <c r="A153" s="33"/>
      <c r="B153" s="33"/>
      <c r="E153" s="35"/>
      <c r="H153" s="33"/>
      <c r="I153" s="33"/>
      <c r="J153" s="61"/>
    </row>
    <row r="154" spans="1:10" ht="30" customHeight="1" x14ac:dyDescent="0.2">
      <c r="A154" s="33"/>
      <c r="B154" s="33"/>
      <c r="E154" s="35"/>
      <c r="H154" s="33"/>
      <c r="I154" s="33"/>
      <c r="J154" s="61"/>
    </row>
    <row r="155" spans="1:10" ht="30" customHeight="1" x14ac:dyDescent="0.2">
      <c r="A155" s="33"/>
      <c r="B155" s="33"/>
      <c r="E155" s="35"/>
      <c r="H155" s="33"/>
      <c r="I155" s="33"/>
      <c r="J155" s="61"/>
    </row>
    <row r="156" spans="1:10" ht="30" customHeight="1" x14ac:dyDescent="0.2">
      <c r="A156" s="33"/>
      <c r="B156" s="33"/>
      <c r="E156" s="35"/>
      <c r="H156" s="33"/>
      <c r="I156" s="33"/>
      <c r="J156" s="61"/>
    </row>
    <row r="157" spans="1:10" ht="30" customHeight="1" x14ac:dyDescent="0.2">
      <c r="A157" s="33"/>
      <c r="B157" s="33"/>
      <c r="E157" s="35"/>
      <c r="H157" s="33"/>
      <c r="I157" s="33"/>
      <c r="J157" s="61"/>
    </row>
    <row r="158" spans="1:10" ht="30" customHeight="1" x14ac:dyDescent="0.2">
      <c r="A158" s="33"/>
      <c r="B158" s="33"/>
      <c r="E158" s="35"/>
      <c r="H158" s="33"/>
      <c r="I158" s="33"/>
      <c r="J158" s="61"/>
    </row>
    <row r="159" spans="1:10" ht="30" customHeight="1" x14ac:dyDescent="0.2">
      <c r="A159" s="33"/>
      <c r="B159" s="33"/>
      <c r="E159" s="35"/>
      <c r="H159" s="33"/>
      <c r="I159" s="33"/>
      <c r="J159" s="61"/>
    </row>
    <row r="160" spans="1:10" ht="30" customHeight="1" x14ac:dyDescent="0.2">
      <c r="A160" s="33"/>
      <c r="B160" s="33"/>
      <c r="E160" s="35"/>
      <c r="H160" s="33"/>
      <c r="I160" s="33"/>
      <c r="J160" s="61"/>
    </row>
    <row r="161" spans="1:10" ht="30" customHeight="1" x14ac:dyDescent="0.2">
      <c r="A161" s="33"/>
      <c r="B161" s="33"/>
      <c r="E161" s="35"/>
      <c r="H161" s="33"/>
      <c r="I161" s="33"/>
      <c r="J161" s="61"/>
    </row>
    <row r="162" spans="1:10" ht="30" customHeight="1" x14ac:dyDescent="0.2">
      <c r="A162" s="33"/>
      <c r="B162" s="33"/>
      <c r="E162" s="35"/>
      <c r="H162" s="33"/>
      <c r="I162" s="33"/>
      <c r="J162" s="61"/>
    </row>
    <row r="163" spans="1:10" ht="30" customHeight="1" x14ac:dyDescent="0.2">
      <c r="A163" s="33"/>
      <c r="B163" s="33"/>
      <c r="E163" s="35"/>
      <c r="H163" s="33"/>
      <c r="I163" s="33"/>
      <c r="J163" s="61"/>
    </row>
    <row r="164" spans="1:10" ht="30" customHeight="1" x14ac:dyDescent="0.2">
      <c r="A164" s="33"/>
      <c r="B164" s="33"/>
      <c r="E164" s="35"/>
      <c r="H164" s="33"/>
      <c r="I164" s="33"/>
      <c r="J164" s="61"/>
    </row>
    <row r="165" spans="1:10" ht="30" customHeight="1" x14ac:dyDescent="0.2">
      <c r="A165" s="33"/>
      <c r="B165" s="33"/>
      <c r="E165" s="35"/>
      <c r="H165" s="33"/>
      <c r="I165" s="33"/>
      <c r="J165" s="61"/>
    </row>
    <row r="166" spans="1:10" ht="30" customHeight="1" x14ac:dyDescent="0.2">
      <c r="A166" s="33"/>
      <c r="B166" s="33"/>
      <c r="E166" s="35"/>
      <c r="H166" s="33"/>
      <c r="I166" s="33"/>
      <c r="J166" s="61"/>
    </row>
    <row r="167" spans="1:10" ht="30" customHeight="1" x14ac:dyDescent="0.2">
      <c r="A167" s="33"/>
      <c r="B167" s="33"/>
      <c r="E167" s="35"/>
      <c r="H167" s="33"/>
      <c r="I167" s="33"/>
      <c r="J167" s="61"/>
    </row>
    <row r="168" spans="1:10" ht="30" customHeight="1" x14ac:dyDescent="0.2">
      <c r="A168" s="33"/>
      <c r="B168" s="33"/>
      <c r="E168" s="35"/>
      <c r="H168" s="33"/>
      <c r="I168" s="33"/>
      <c r="J168" s="61"/>
    </row>
    <row r="169" spans="1:10" ht="30" customHeight="1" x14ac:dyDescent="0.2">
      <c r="A169" s="33"/>
      <c r="B169" s="33"/>
      <c r="E169" s="35"/>
      <c r="H169" s="33"/>
      <c r="I169" s="33"/>
      <c r="J169" s="61"/>
    </row>
    <row r="170" spans="1:10" ht="30" customHeight="1" x14ac:dyDescent="0.2">
      <c r="A170" s="33"/>
      <c r="B170" s="33"/>
      <c r="E170" s="35"/>
      <c r="H170" s="33"/>
      <c r="I170" s="33"/>
      <c r="J170" s="61"/>
    </row>
    <row r="171" spans="1:10" ht="30" customHeight="1" x14ac:dyDescent="0.2">
      <c r="A171" s="33"/>
      <c r="B171" s="33"/>
      <c r="E171" s="35"/>
      <c r="H171" s="33"/>
      <c r="I171" s="33"/>
      <c r="J171" s="61"/>
    </row>
    <row r="172" spans="1:10" ht="30" customHeight="1" x14ac:dyDescent="0.2">
      <c r="A172" s="33"/>
      <c r="B172" s="33"/>
      <c r="E172" s="35"/>
      <c r="H172" s="33"/>
      <c r="I172" s="33"/>
      <c r="J172" s="61"/>
    </row>
    <row r="173" spans="1:10" ht="30" customHeight="1" x14ac:dyDescent="0.2">
      <c r="A173" s="33"/>
      <c r="B173" s="33"/>
      <c r="E173" s="35"/>
      <c r="H173" s="33"/>
      <c r="I173" s="33"/>
      <c r="J173" s="61"/>
    </row>
    <row r="174" spans="1:10" ht="30" customHeight="1" x14ac:dyDescent="0.2">
      <c r="A174" s="33"/>
      <c r="B174" s="33"/>
      <c r="E174" s="35"/>
      <c r="H174" s="33"/>
      <c r="I174" s="33"/>
      <c r="J174" s="61"/>
    </row>
    <row r="175" spans="1:10" ht="30" customHeight="1" x14ac:dyDescent="0.2">
      <c r="A175" s="33"/>
      <c r="B175" s="33"/>
      <c r="E175" s="35"/>
      <c r="H175" s="33"/>
      <c r="I175" s="33"/>
      <c r="J175" s="61"/>
    </row>
    <row r="176" spans="1:10" ht="30" customHeight="1" x14ac:dyDescent="0.2">
      <c r="A176" s="33"/>
      <c r="B176" s="33"/>
      <c r="E176" s="35"/>
      <c r="H176" s="33"/>
      <c r="I176" s="33"/>
      <c r="J176" s="61"/>
    </row>
    <row r="177" spans="1:10" ht="30" customHeight="1" x14ac:dyDescent="0.2">
      <c r="A177" s="33"/>
      <c r="B177" s="33"/>
      <c r="E177" s="35"/>
      <c r="H177" s="33"/>
      <c r="I177" s="33"/>
      <c r="J177" s="61"/>
    </row>
    <row r="178" spans="1:10" ht="30" customHeight="1" x14ac:dyDescent="0.2">
      <c r="A178" s="33"/>
      <c r="B178" s="33"/>
      <c r="E178" s="35"/>
      <c r="H178" s="33"/>
      <c r="I178" s="33"/>
      <c r="J178" s="61"/>
    </row>
    <row r="179" spans="1:10" ht="30" customHeight="1" x14ac:dyDescent="0.2">
      <c r="A179" s="33"/>
      <c r="B179" s="33"/>
      <c r="E179" s="35"/>
      <c r="H179" s="33"/>
      <c r="I179" s="33"/>
      <c r="J179" s="61"/>
    </row>
    <row r="180" spans="1:10" ht="30" customHeight="1" x14ac:dyDescent="0.2">
      <c r="A180" s="33"/>
      <c r="B180" s="33"/>
      <c r="E180" s="35"/>
      <c r="H180" s="33"/>
      <c r="I180" s="33"/>
      <c r="J180" s="61"/>
    </row>
    <row r="181" spans="1:10" ht="30" customHeight="1" x14ac:dyDescent="0.2">
      <c r="A181" s="33"/>
      <c r="B181" s="33"/>
      <c r="E181" s="35"/>
      <c r="H181" s="33"/>
      <c r="I181" s="33"/>
      <c r="J181" s="61"/>
    </row>
    <row r="182" spans="1:10" ht="30" customHeight="1" x14ac:dyDescent="0.2">
      <c r="A182" s="33"/>
      <c r="B182" s="33"/>
      <c r="E182" s="35"/>
      <c r="H182" s="33"/>
      <c r="I182" s="33"/>
      <c r="J182" s="61"/>
    </row>
    <row r="183" spans="1:10" ht="30" customHeight="1" x14ac:dyDescent="0.2">
      <c r="A183" s="33"/>
      <c r="B183" s="33"/>
      <c r="E183" s="35"/>
      <c r="H183" s="33"/>
      <c r="I183" s="33"/>
      <c r="J183" s="61"/>
    </row>
    <row r="184" spans="1:10" ht="30" customHeight="1" x14ac:dyDescent="0.2">
      <c r="A184" s="33"/>
      <c r="B184" s="33"/>
      <c r="E184" s="35"/>
      <c r="H184" s="33"/>
      <c r="I184" s="33"/>
      <c r="J184" s="61"/>
    </row>
    <row r="185" spans="1:10" ht="30" customHeight="1" x14ac:dyDescent="0.2">
      <c r="A185" s="33"/>
      <c r="B185" s="33"/>
      <c r="E185" s="35"/>
      <c r="H185" s="33"/>
      <c r="I185" s="33"/>
      <c r="J185" s="61"/>
    </row>
    <row r="186" spans="1:10" ht="30" customHeight="1" x14ac:dyDescent="0.2">
      <c r="A186" s="33"/>
      <c r="B186" s="33"/>
      <c r="E186" s="35"/>
      <c r="H186" s="33"/>
      <c r="I186" s="33"/>
      <c r="J186" s="61"/>
    </row>
    <row r="187" spans="1:10" ht="30" customHeight="1" x14ac:dyDescent="0.2">
      <c r="A187" s="33"/>
      <c r="B187" s="33"/>
      <c r="E187" s="35"/>
      <c r="H187" s="33"/>
      <c r="I187" s="33"/>
      <c r="J187" s="61"/>
    </row>
    <row r="188" spans="1:10" ht="30" customHeight="1" x14ac:dyDescent="0.2">
      <c r="A188" s="33"/>
      <c r="B188" s="33"/>
      <c r="E188" s="35"/>
      <c r="H188" s="33"/>
      <c r="I188" s="33"/>
      <c r="J188" s="61"/>
    </row>
    <row r="189" spans="1:10" ht="30" customHeight="1" x14ac:dyDescent="0.2">
      <c r="A189" s="33"/>
      <c r="B189" s="33"/>
      <c r="E189" s="35"/>
      <c r="H189" s="33"/>
      <c r="I189" s="33"/>
      <c r="J189" s="61"/>
    </row>
    <row r="190" spans="1:10" ht="30" customHeight="1" x14ac:dyDescent="0.2">
      <c r="A190" s="33"/>
      <c r="B190" s="33"/>
      <c r="E190" s="35"/>
      <c r="H190" s="33"/>
      <c r="I190" s="33"/>
      <c r="J190" s="61"/>
    </row>
    <row r="191" spans="1:10" ht="30" customHeight="1" x14ac:dyDescent="0.2">
      <c r="A191" s="33"/>
      <c r="B191" s="33"/>
      <c r="E191" s="35"/>
      <c r="H191" s="33"/>
      <c r="I191" s="33"/>
      <c r="J191" s="61"/>
    </row>
    <row r="192" spans="1:10" ht="30" customHeight="1" x14ac:dyDescent="0.2">
      <c r="A192" s="33"/>
      <c r="B192" s="33"/>
      <c r="E192" s="35"/>
      <c r="H192" s="33"/>
      <c r="I192" s="33"/>
      <c r="J192" s="61"/>
    </row>
    <row r="193" spans="1:10" ht="30" customHeight="1" x14ac:dyDescent="0.2">
      <c r="A193" s="33"/>
      <c r="B193" s="33"/>
      <c r="E193" s="35"/>
      <c r="H193" s="33"/>
      <c r="I193" s="33"/>
      <c r="J193" s="61"/>
    </row>
    <row r="194" spans="1:10" ht="30" customHeight="1" x14ac:dyDescent="0.2">
      <c r="A194" s="33"/>
      <c r="B194" s="33"/>
      <c r="E194" s="35"/>
      <c r="H194" s="33"/>
      <c r="I194" s="33"/>
      <c r="J194" s="61"/>
    </row>
    <row r="195" spans="1:10" ht="30" customHeight="1" x14ac:dyDescent="0.2">
      <c r="A195" s="33"/>
      <c r="B195" s="33"/>
      <c r="E195" s="35"/>
      <c r="H195" s="33"/>
      <c r="I195" s="33"/>
      <c r="J195" s="61"/>
    </row>
    <row r="196" spans="1:10" ht="30" customHeight="1" x14ac:dyDescent="0.2">
      <c r="A196" s="33"/>
      <c r="B196" s="33"/>
      <c r="E196" s="35"/>
      <c r="H196" s="33"/>
      <c r="I196" s="33"/>
      <c r="J196" s="61"/>
    </row>
    <row r="197" spans="1:10" ht="30" customHeight="1" x14ac:dyDescent="0.2">
      <c r="A197" s="33"/>
      <c r="B197" s="33"/>
      <c r="E197" s="35"/>
      <c r="H197" s="33"/>
      <c r="I197" s="33"/>
      <c r="J197" s="61"/>
    </row>
    <row r="198" spans="1:10" ht="30" customHeight="1" x14ac:dyDescent="0.2">
      <c r="A198" s="33"/>
      <c r="B198" s="33"/>
      <c r="E198" s="35"/>
      <c r="H198" s="33"/>
      <c r="I198" s="33"/>
      <c r="J198" s="61"/>
    </row>
    <row r="199" spans="1:10" ht="30" customHeight="1" x14ac:dyDescent="0.2">
      <c r="A199" s="33"/>
      <c r="B199" s="33"/>
      <c r="E199" s="35"/>
      <c r="H199" s="33"/>
      <c r="I199" s="33"/>
      <c r="J199" s="61"/>
    </row>
    <row r="200" spans="1:10" ht="30" customHeight="1" x14ac:dyDescent="0.2">
      <c r="A200" s="33"/>
      <c r="B200" s="33"/>
      <c r="E200" s="35"/>
      <c r="H200" s="33"/>
      <c r="I200" s="33"/>
      <c r="J200" s="61"/>
    </row>
    <row r="201" spans="1:10" ht="30" customHeight="1" x14ac:dyDescent="0.2">
      <c r="A201" s="33"/>
      <c r="B201" s="33"/>
      <c r="E201" s="35"/>
      <c r="H201" s="33"/>
      <c r="I201" s="33"/>
      <c r="J201" s="61"/>
    </row>
    <row r="202" spans="1:10" ht="30" customHeight="1" x14ac:dyDescent="0.2">
      <c r="A202" s="33"/>
      <c r="B202" s="33"/>
      <c r="E202" s="35"/>
      <c r="H202" s="33"/>
      <c r="I202" s="33"/>
      <c r="J202" s="61"/>
    </row>
    <row r="203" spans="1:10" ht="30" customHeight="1" x14ac:dyDescent="0.2">
      <c r="A203" s="33"/>
      <c r="B203" s="33"/>
      <c r="E203" s="35"/>
      <c r="H203" s="33"/>
      <c r="I203" s="33"/>
      <c r="J203" s="61"/>
    </row>
    <row r="204" spans="1:10" ht="30" customHeight="1" x14ac:dyDescent="0.2">
      <c r="A204" s="33"/>
      <c r="B204" s="33"/>
      <c r="E204" s="35"/>
      <c r="H204" s="33"/>
      <c r="I204" s="33"/>
      <c r="J204" s="61"/>
    </row>
    <row r="205" spans="1:10" ht="30" customHeight="1" x14ac:dyDescent="0.2">
      <c r="A205" s="33"/>
      <c r="B205" s="33"/>
      <c r="E205" s="35"/>
      <c r="H205" s="33"/>
      <c r="I205" s="33"/>
      <c r="J205" s="61"/>
    </row>
    <row r="206" spans="1:10" ht="30" customHeight="1" x14ac:dyDescent="0.2">
      <c r="A206" s="33"/>
      <c r="B206" s="33"/>
      <c r="E206" s="35"/>
      <c r="H206" s="33"/>
      <c r="I206" s="33"/>
      <c r="J206" s="61"/>
    </row>
    <row r="207" spans="1:10" ht="30" customHeight="1" x14ac:dyDescent="0.2">
      <c r="A207" s="33"/>
      <c r="B207" s="33"/>
      <c r="E207" s="35"/>
      <c r="H207" s="33"/>
      <c r="I207" s="33"/>
      <c r="J207" s="61"/>
    </row>
    <row r="208" spans="1:10" ht="30" customHeight="1" x14ac:dyDescent="0.2">
      <c r="A208" s="33"/>
      <c r="B208" s="33"/>
      <c r="E208" s="35"/>
      <c r="H208" s="33"/>
      <c r="I208" s="33"/>
      <c r="J208" s="61"/>
    </row>
    <row r="209" spans="1:10" ht="30" customHeight="1" x14ac:dyDescent="0.2">
      <c r="A209" s="33"/>
      <c r="B209" s="33"/>
      <c r="E209" s="35"/>
      <c r="H209" s="33"/>
      <c r="I209" s="33"/>
      <c r="J209" s="61"/>
    </row>
    <row r="210" spans="1:10" ht="30" customHeight="1" x14ac:dyDescent="0.2">
      <c r="A210" s="33"/>
      <c r="B210" s="33"/>
      <c r="E210" s="35"/>
      <c r="H210" s="33"/>
      <c r="I210" s="33"/>
      <c r="J210" s="61"/>
    </row>
    <row r="211" spans="1:10" ht="30" customHeight="1" x14ac:dyDescent="0.2">
      <c r="A211" s="33"/>
      <c r="B211" s="33"/>
      <c r="E211" s="35"/>
      <c r="H211" s="33"/>
      <c r="I211" s="33"/>
      <c r="J211" s="61"/>
    </row>
    <row r="212" spans="1:10" ht="30" customHeight="1" x14ac:dyDescent="0.2">
      <c r="A212" s="33"/>
      <c r="B212" s="33"/>
      <c r="E212" s="35"/>
      <c r="H212" s="33"/>
      <c r="I212" s="33"/>
      <c r="J212" s="61"/>
    </row>
    <row r="213" spans="1:10" ht="30" customHeight="1" x14ac:dyDescent="0.2">
      <c r="A213" s="33"/>
      <c r="B213" s="33"/>
      <c r="E213" s="35"/>
      <c r="H213" s="33"/>
      <c r="I213" s="33"/>
      <c r="J213" s="61"/>
    </row>
    <row r="214" spans="1:10" ht="30" customHeight="1" x14ac:dyDescent="0.2">
      <c r="A214" s="33"/>
      <c r="B214" s="33"/>
      <c r="E214" s="35"/>
      <c r="H214" s="33"/>
      <c r="I214" s="33"/>
      <c r="J214" s="61"/>
    </row>
    <row r="215" spans="1:10" ht="30" customHeight="1" x14ac:dyDescent="0.2">
      <c r="A215" s="33"/>
      <c r="B215" s="33"/>
      <c r="E215" s="35"/>
      <c r="H215" s="33"/>
      <c r="I215" s="33"/>
      <c r="J215" s="61"/>
    </row>
    <row r="216" spans="1:10" ht="30" customHeight="1" x14ac:dyDescent="0.2">
      <c r="A216" s="33"/>
      <c r="B216" s="33"/>
      <c r="E216" s="35"/>
      <c r="H216" s="33"/>
      <c r="I216" s="33"/>
      <c r="J216" s="61"/>
    </row>
    <row r="217" spans="1:10" ht="30" customHeight="1" x14ac:dyDescent="0.2">
      <c r="A217" s="33"/>
      <c r="B217" s="33"/>
      <c r="E217" s="35"/>
      <c r="H217" s="33"/>
      <c r="I217" s="33"/>
      <c r="J217" s="61"/>
    </row>
    <row r="218" spans="1:10" ht="30" customHeight="1" x14ac:dyDescent="0.2">
      <c r="A218" s="33"/>
      <c r="B218" s="33"/>
      <c r="E218" s="35"/>
      <c r="H218" s="33"/>
      <c r="I218" s="33"/>
      <c r="J218" s="61"/>
    </row>
    <row r="219" spans="1:10" ht="30" customHeight="1" x14ac:dyDescent="0.2">
      <c r="A219" s="33"/>
      <c r="B219" s="33"/>
      <c r="E219" s="35"/>
      <c r="H219" s="33"/>
      <c r="I219" s="33"/>
      <c r="J219" s="61"/>
    </row>
    <row r="220" spans="1:10" ht="30" customHeight="1" x14ac:dyDescent="0.2">
      <c r="A220" s="33"/>
      <c r="B220" s="33"/>
      <c r="E220" s="35"/>
      <c r="H220" s="33"/>
      <c r="I220" s="33"/>
      <c r="J220" s="61"/>
    </row>
    <row r="221" spans="1:10" ht="30" customHeight="1" x14ac:dyDescent="0.2">
      <c r="A221" s="33"/>
      <c r="B221" s="33"/>
      <c r="E221" s="35"/>
      <c r="H221" s="33"/>
      <c r="I221" s="33"/>
      <c r="J221" s="61"/>
    </row>
    <row r="222" spans="1:10" ht="30" customHeight="1" x14ac:dyDescent="0.2">
      <c r="A222" s="33"/>
      <c r="B222" s="33"/>
      <c r="E222" s="35"/>
      <c r="H222" s="33"/>
      <c r="I222" s="33"/>
      <c r="J222" s="61"/>
    </row>
    <row r="223" spans="1:10" ht="30" customHeight="1" x14ac:dyDescent="0.2">
      <c r="A223" s="33"/>
      <c r="B223" s="33"/>
      <c r="E223" s="35"/>
      <c r="H223" s="33"/>
      <c r="I223" s="33"/>
      <c r="J223" s="61"/>
    </row>
    <row r="224" spans="1:10" ht="30" customHeight="1" x14ac:dyDescent="0.2">
      <c r="A224" s="33"/>
      <c r="B224" s="33"/>
      <c r="E224" s="35"/>
      <c r="H224" s="33"/>
      <c r="I224" s="33"/>
      <c r="J224" s="61"/>
    </row>
    <row r="225" spans="1:10" ht="30" customHeight="1" x14ac:dyDescent="0.2">
      <c r="A225" s="33"/>
      <c r="B225" s="33"/>
      <c r="E225" s="35"/>
      <c r="H225" s="33"/>
      <c r="I225" s="33"/>
      <c r="J225" s="61"/>
    </row>
    <row r="226" spans="1:10" ht="30" customHeight="1" x14ac:dyDescent="0.2">
      <c r="A226" s="33"/>
      <c r="B226" s="33"/>
      <c r="E226" s="35"/>
      <c r="H226" s="33"/>
      <c r="I226" s="33"/>
      <c r="J226" s="61"/>
    </row>
    <row r="227" spans="1:10" ht="30" customHeight="1" x14ac:dyDescent="0.2">
      <c r="A227" s="33"/>
      <c r="B227" s="33"/>
      <c r="E227" s="35"/>
      <c r="H227" s="33"/>
      <c r="I227" s="33"/>
      <c r="J227" s="61"/>
    </row>
    <row r="228" spans="1:10" ht="30" customHeight="1" x14ac:dyDescent="0.2">
      <c r="A228" s="33"/>
      <c r="B228" s="33"/>
      <c r="E228" s="35"/>
      <c r="H228" s="33"/>
      <c r="I228" s="33"/>
      <c r="J228" s="61"/>
    </row>
    <row r="229" spans="1:10" ht="30" customHeight="1" x14ac:dyDescent="0.2">
      <c r="A229" s="33"/>
      <c r="B229" s="33"/>
      <c r="E229" s="35"/>
      <c r="H229" s="33"/>
      <c r="I229" s="33"/>
      <c r="J229" s="61"/>
    </row>
    <row r="230" spans="1:10" ht="30" customHeight="1" x14ac:dyDescent="0.2">
      <c r="A230" s="33"/>
      <c r="B230" s="33"/>
      <c r="E230" s="35"/>
      <c r="H230" s="33"/>
      <c r="I230" s="33"/>
      <c r="J230" s="61"/>
    </row>
    <row r="231" spans="1:10" ht="30" customHeight="1" x14ac:dyDescent="0.2">
      <c r="A231" s="33"/>
      <c r="B231" s="33"/>
      <c r="E231" s="35"/>
      <c r="H231" s="33"/>
      <c r="I231" s="33"/>
      <c r="J231" s="61"/>
    </row>
    <row r="232" spans="1:10" ht="30" customHeight="1" x14ac:dyDescent="0.2">
      <c r="A232" s="33"/>
      <c r="B232" s="33"/>
      <c r="E232" s="35"/>
      <c r="H232" s="33"/>
      <c r="I232" s="33"/>
      <c r="J232" s="61"/>
    </row>
    <row r="233" spans="1:10" ht="30" customHeight="1" x14ac:dyDescent="0.2">
      <c r="A233" s="33"/>
      <c r="B233" s="33"/>
      <c r="E233" s="35"/>
      <c r="H233" s="33"/>
      <c r="I233" s="33"/>
      <c r="J233" s="61"/>
    </row>
    <row r="234" spans="1:10" ht="30" customHeight="1" x14ac:dyDescent="0.2">
      <c r="A234" s="33"/>
      <c r="B234" s="33"/>
      <c r="E234" s="35"/>
      <c r="H234" s="33"/>
      <c r="I234" s="33"/>
      <c r="J234" s="61"/>
    </row>
    <row r="235" spans="1:10" ht="30" customHeight="1" x14ac:dyDescent="0.2">
      <c r="A235" s="33"/>
      <c r="B235" s="33"/>
      <c r="E235" s="35"/>
      <c r="H235" s="33"/>
      <c r="I235" s="33"/>
      <c r="J235" s="61"/>
    </row>
    <row r="236" spans="1:10" ht="30" customHeight="1" x14ac:dyDescent="0.2">
      <c r="A236" s="33"/>
      <c r="B236" s="33"/>
      <c r="E236" s="35"/>
      <c r="H236" s="33"/>
      <c r="I236" s="33"/>
      <c r="J236" s="61"/>
    </row>
    <row r="237" spans="1:10" ht="30" customHeight="1" x14ac:dyDescent="0.2">
      <c r="A237" s="33"/>
      <c r="B237" s="33"/>
      <c r="E237" s="35"/>
      <c r="H237" s="33"/>
      <c r="I237" s="33"/>
      <c r="J237" s="61"/>
    </row>
    <row r="238" spans="1:10" ht="30" customHeight="1" x14ac:dyDescent="0.2">
      <c r="A238" s="33"/>
      <c r="B238" s="33"/>
      <c r="E238" s="35"/>
      <c r="H238" s="33"/>
      <c r="I238" s="33"/>
      <c r="J238" s="61"/>
    </row>
    <row r="239" spans="1:10" ht="30" customHeight="1" x14ac:dyDescent="0.2">
      <c r="A239" s="33"/>
      <c r="B239" s="33"/>
      <c r="E239" s="35"/>
      <c r="H239" s="33"/>
      <c r="I239" s="33"/>
      <c r="J239" s="61"/>
    </row>
    <row r="240" spans="1:10" ht="30" customHeight="1" x14ac:dyDescent="0.2">
      <c r="A240" s="33"/>
      <c r="B240" s="33"/>
      <c r="E240" s="35"/>
      <c r="H240" s="33"/>
      <c r="I240" s="33"/>
      <c r="J240" s="61"/>
    </row>
    <row r="241" spans="1:10" ht="30" customHeight="1" x14ac:dyDescent="0.2">
      <c r="A241" s="33"/>
      <c r="B241" s="33"/>
      <c r="E241" s="35"/>
      <c r="H241" s="33"/>
      <c r="I241" s="33"/>
      <c r="J241" s="61"/>
    </row>
    <row r="242" spans="1:10" ht="30" customHeight="1" x14ac:dyDescent="0.2">
      <c r="A242" s="33"/>
      <c r="B242" s="33"/>
      <c r="E242" s="35"/>
      <c r="H242" s="33"/>
      <c r="I242" s="33"/>
      <c r="J242" s="61"/>
    </row>
    <row r="243" spans="1:10" ht="30" customHeight="1" x14ac:dyDescent="0.2">
      <c r="A243" s="33"/>
      <c r="B243" s="33"/>
      <c r="E243" s="35"/>
      <c r="H243" s="33"/>
      <c r="I243" s="33"/>
      <c r="J243" s="61"/>
    </row>
    <row r="244" spans="1:10" ht="30" customHeight="1" x14ac:dyDescent="0.2">
      <c r="A244" s="33"/>
      <c r="B244" s="33"/>
      <c r="E244" s="35"/>
      <c r="H244" s="33"/>
      <c r="I244" s="33"/>
      <c r="J244" s="61"/>
    </row>
    <row r="245" spans="1:10" ht="30" customHeight="1" x14ac:dyDescent="0.2">
      <c r="A245" s="33"/>
      <c r="B245" s="33"/>
      <c r="E245" s="35"/>
      <c r="H245" s="33"/>
      <c r="I245" s="33"/>
      <c r="J245" s="61"/>
    </row>
    <row r="246" spans="1:10" ht="30" customHeight="1" x14ac:dyDescent="0.2">
      <c r="A246" s="33"/>
      <c r="B246" s="33"/>
      <c r="E246" s="35"/>
      <c r="H246" s="33"/>
      <c r="I246" s="33"/>
      <c r="J246" s="61"/>
    </row>
    <row r="247" spans="1:10" ht="30" customHeight="1" x14ac:dyDescent="0.2">
      <c r="A247" s="33"/>
      <c r="B247" s="33"/>
      <c r="E247" s="35"/>
      <c r="H247" s="33"/>
      <c r="I247" s="33"/>
      <c r="J247" s="61"/>
    </row>
    <row r="248" spans="1:10" ht="30" customHeight="1" x14ac:dyDescent="0.2">
      <c r="A248" s="33"/>
      <c r="B248" s="33"/>
      <c r="E248" s="35"/>
      <c r="H248" s="33"/>
      <c r="I248" s="33"/>
      <c r="J248" s="61"/>
    </row>
    <row r="249" spans="1:10" ht="30" customHeight="1" x14ac:dyDescent="0.2">
      <c r="A249" s="33"/>
      <c r="B249" s="33"/>
      <c r="E249" s="35"/>
      <c r="H249" s="33"/>
      <c r="I249" s="33"/>
      <c r="J249" s="61"/>
    </row>
    <row r="250" spans="1:10" ht="30" customHeight="1" x14ac:dyDescent="0.2">
      <c r="A250" s="33"/>
      <c r="B250" s="33"/>
      <c r="E250" s="35"/>
      <c r="H250" s="33"/>
      <c r="I250" s="33"/>
      <c r="J250" s="61"/>
    </row>
    <row r="251" spans="1:10" ht="30" customHeight="1" x14ac:dyDescent="0.2">
      <c r="A251" s="33"/>
      <c r="B251" s="33"/>
      <c r="E251" s="35"/>
      <c r="H251" s="33"/>
      <c r="I251" s="33"/>
      <c r="J251" s="61"/>
    </row>
    <row r="252" spans="1:10" ht="30" customHeight="1" x14ac:dyDescent="0.2">
      <c r="A252" s="33"/>
      <c r="B252" s="33"/>
      <c r="E252" s="35"/>
      <c r="H252" s="33"/>
      <c r="I252" s="33"/>
      <c r="J252" s="61"/>
    </row>
    <row r="253" spans="1:10" ht="30" customHeight="1" x14ac:dyDescent="0.2">
      <c r="A253" s="33"/>
      <c r="B253" s="33"/>
      <c r="E253" s="35"/>
      <c r="H253" s="33"/>
      <c r="I253" s="33"/>
      <c r="J253" s="61"/>
    </row>
    <row r="254" spans="1:10" ht="30" customHeight="1" x14ac:dyDescent="0.2">
      <c r="A254" s="33"/>
      <c r="B254" s="33"/>
      <c r="E254" s="35"/>
      <c r="H254" s="33"/>
      <c r="I254" s="33"/>
      <c r="J254" s="61"/>
    </row>
    <row r="255" spans="1:10" ht="30" customHeight="1" x14ac:dyDescent="0.2">
      <c r="A255" s="33"/>
      <c r="B255" s="33"/>
      <c r="E255" s="35"/>
      <c r="H255" s="33"/>
      <c r="I255" s="33"/>
      <c r="J255" s="61"/>
    </row>
    <row r="256" spans="1:10" ht="30" customHeight="1" x14ac:dyDescent="0.2">
      <c r="A256" s="33"/>
      <c r="B256" s="33"/>
      <c r="E256" s="35"/>
      <c r="H256" s="33"/>
      <c r="I256" s="33"/>
      <c r="J256" s="61"/>
    </row>
    <row r="257" spans="1:10" ht="30" customHeight="1" x14ac:dyDescent="0.2">
      <c r="A257" s="33"/>
      <c r="B257" s="33"/>
      <c r="E257" s="35"/>
      <c r="H257" s="33"/>
      <c r="I257" s="33"/>
      <c r="J257" s="61"/>
    </row>
    <row r="258" spans="1:10" ht="30" customHeight="1" x14ac:dyDescent="0.2">
      <c r="A258" s="33"/>
      <c r="B258" s="33"/>
      <c r="E258" s="35"/>
      <c r="H258" s="33"/>
      <c r="I258" s="33"/>
      <c r="J258" s="61"/>
    </row>
    <row r="259" spans="1:10" ht="30" customHeight="1" x14ac:dyDescent="0.2">
      <c r="A259" s="33"/>
      <c r="B259" s="33"/>
      <c r="E259" s="35"/>
      <c r="H259" s="33"/>
      <c r="I259" s="33"/>
      <c r="J259" s="61"/>
    </row>
    <row r="260" spans="1:10" ht="30" customHeight="1" x14ac:dyDescent="0.2">
      <c r="A260" s="33"/>
      <c r="B260" s="33"/>
      <c r="E260" s="35"/>
      <c r="H260" s="33"/>
      <c r="I260" s="33"/>
      <c r="J260" s="61"/>
    </row>
    <row r="261" spans="1:10" ht="30" customHeight="1" x14ac:dyDescent="0.2">
      <c r="A261" s="33"/>
      <c r="B261" s="33"/>
      <c r="E261" s="35"/>
      <c r="H261" s="33"/>
      <c r="I261" s="33"/>
      <c r="J261" s="61"/>
    </row>
    <row r="262" spans="1:10" ht="30" customHeight="1" x14ac:dyDescent="0.2">
      <c r="A262" s="33"/>
      <c r="B262" s="33"/>
      <c r="E262" s="35"/>
      <c r="H262" s="33"/>
      <c r="I262" s="33"/>
      <c r="J262" s="61"/>
    </row>
    <row r="263" spans="1:10" ht="30" customHeight="1" x14ac:dyDescent="0.2">
      <c r="A263" s="33"/>
      <c r="B263" s="33"/>
      <c r="E263" s="35"/>
      <c r="H263" s="33"/>
      <c r="I263" s="33"/>
      <c r="J263" s="61"/>
    </row>
    <row r="264" spans="1:10" ht="30" customHeight="1" x14ac:dyDescent="0.2">
      <c r="A264" s="33"/>
      <c r="B264" s="33"/>
      <c r="E264" s="35"/>
      <c r="H264" s="33"/>
      <c r="I264" s="33"/>
      <c r="J264" s="61"/>
    </row>
    <row r="265" spans="1:10" ht="30" customHeight="1" x14ac:dyDescent="0.2">
      <c r="A265" s="33"/>
      <c r="B265" s="33"/>
      <c r="E265" s="35"/>
      <c r="H265" s="33"/>
      <c r="I265" s="33"/>
      <c r="J265" s="61"/>
    </row>
    <row r="266" spans="1:10" ht="30" customHeight="1" x14ac:dyDescent="0.2">
      <c r="A266" s="33"/>
      <c r="B266" s="33"/>
      <c r="E266" s="35"/>
      <c r="H266" s="33"/>
      <c r="I266" s="33"/>
      <c r="J266" s="61"/>
    </row>
    <row r="267" spans="1:10" ht="30" customHeight="1" x14ac:dyDescent="0.2">
      <c r="A267" s="33"/>
      <c r="B267" s="33"/>
      <c r="E267" s="35"/>
      <c r="H267" s="33"/>
      <c r="I267" s="33"/>
      <c r="J267" s="61"/>
    </row>
    <row r="268" spans="1:10" ht="30" customHeight="1" x14ac:dyDescent="0.2">
      <c r="A268" s="33"/>
      <c r="B268" s="33"/>
      <c r="E268" s="35"/>
      <c r="H268" s="33"/>
      <c r="I268" s="33"/>
      <c r="J268" s="61"/>
    </row>
    <row r="269" spans="1:10" ht="30" customHeight="1" x14ac:dyDescent="0.2">
      <c r="A269" s="33"/>
      <c r="B269" s="33"/>
      <c r="E269" s="35"/>
      <c r="H269" s="33"/>
      <c r="I269" s="33"/>
      <c r="J269" s="61"/>
    </row>
    <row r="270" spans="1:10" ht="30" customHeight="1" x14ac:dyDescent="0.2">
      <c r="A270" s="33"/>
      <c r="B270" s="33"/>
      <c r="E270" s="35"/>
      <c r="H270" s="33"/>
      <c r="I270" s="33"/>
      <c r="J270" s="61"/>
    </row>
    <row r="271" spans="1:10" ht="30" customHeight="1" x14ac:dyDescent="0.2">
      <c r="A271" s="33"/>
      <c r="B271" s="33"/>
      <c r="E271" s="35"/>
      <c r="H271" s="33"/>
      <c r="I271" s="33"/>
      <c r="J271" s="61"/>
    </row>
    <row r="272" spans="1:10" ht="30" customHeight="1" x14ac:dyDescent="0.2">
      <c r="A272" s="33"/>
      <c r="B272" s="33"/>
      <c r="E272" s="35"/>
      <c r="H272" s="33"/>
      <c r="I272" s="33"/>
      <c r="J272" s="61"/>
    </row>
    <row r="273" spans="1:10" ht="30" customHeight="1" x14ac:dyDescent="0.2">
      <c r="A273" s="33"/>
      <c r="B273" s="33"/>
      <c r="E273" s="35"/>
      <c r="H273" s="33"/>
      <c r="I273" s="33"/>
      <c r="J273" s="61"/>
    </row>
    <row r="274" spans="1:10" ht="30" customHeight="1" x14ac:dyDescent="0.2">
      <c r="A274" s="33"/>
      <c r="B274" s="33"/>
      <c r="E274" s="35"/>
      <c r="H274" s="33"/>
      <c r="I274" s="33"/>
      <c r="J274" s="61"/>
    </row>
    <row r="275" spans="1:10" ht="30" customHeight="1" x14ac:dyDescent="0.2">
      <c r="A275" s="33"/>
      <c r="B275" s="33"/>
      <c r="E275" s="35"/>
      <c r="H275" s="33"/>
      <c r="I275" s="33"/>
      <c r="J275" s="61"/>
    </row>
    <row r="276" spans="1:10" ht="30" customHeight="1" x14ac:dyDescent="0.2">
      <c r="A276" s="33"/>
      <c r="B276" s="33"/>
      <c r="E276" s="35"/>
      <c r="H276" s="33"/>
      <c r="I276" s="33"/>
      <c r="J276" s="61"/>
    </row>
    <row r="277" spans="1:10" ht="30" customHeight="1" x14ac:dyDescent="0.2">
      <c r="A277" s="33"/>
      <c r="B277" s="33"/>
      <c r="E277" s="35"/>
      <c r="H277" s="33"/>
      <c r="I277" s="33"/>
      <c r="J277" s="61"/>
    </row>
    <row r="278" spans="1:10" ht="30" customHeight="1" x14ac:dyDescent="0.2">
      <c r="A278" s="33"/>
      <c r="B278" s="33"/>
      <c r="E278" s="35"/>
      <c r="H278" s="33"/>
      <c r="I278" s="33"/>
      <c r="J278" s="61"/>
    </row>
    <row r="279" spans="1:10" ht="30" customHeight="1" x14ac:dyDescent="0.2">
      <c r="A279" s="33"/>
      <c r="B279" s="33"/>
      <c r="E279" s="35"/>
      <c r="H279" s="33"/>
      <c r="I279" s="33"/>
      <c r="J279" s="61"/>
    </row>
    <row r="280" spans="1:10" ht="30" customHeight="1" x14ac:dyDescent="0.2">
      <c r="A280" s="33"/>
      <c r="B280" s="33"/>
      <c r="E280" s="35"/>
      <c r="H280" s="33"/>
      <c r="I280" s="33"/>
      <c r="J280" s="61"/>
    </row>
    <row r="281" spans="1:10" ht="30" customHeight="1" x14ac:dyDescent="0.2">
      <c r="A281" s="33"/>
      <c r="B281" s="33"/>
      <c r="E281" s="35"/>
      <c r="H281" s="33"/>
      <c r="I281" s="33"/>
      <c r="J281" s="61"/>
    </row>
    <row r="282" spans="1:10" ht="30" customHeight="1" x14ac:dyDescent="0.2">
      <c r="A282" s="33"/>
      <c r="B282" s="33"/>
      <c r="E282" s="35"/>
      <c r="H282" s="33"/>
      <c r="I282" s="33"/>
      <c r="J282" s="61"/>
    </row>
    <row r="283" spans="1:10" ht="30" customHeight="1" x14ac:dyDescent="0.2">
      <c r="A283" s="33"/>
      <c r="B283" s="33"/>
      <c r="E283" s="35"/>
      <c r="H283" s="33"/>
      <c r="I283" s="33"/>
      <c r="J283" s="61"/>
    </row>
    <row r="284" spans="1:10" ht="30" customHeight="1" x14ac:dyDescent="0.2">
      <c r="A284" s="33"/>
      <c r="B284" s="33"/>
      <c r="E284" s="35"/>
      <c r="H284" s="33"/>
      <c r="I284" s="33"/>
      <c r="J284" s="61"/>
    </row>
    <row r="285" spans="1:10" ht="30" customHeight="1" x14ac:dyDescent="0.2">
      <c r="A285" s="33"/>
      <c r="B285" s="33"/>
      <c r="E285" s="35"/>
      <c r="H285" s="33"/>
      <c r="I285" s="33"/>
      <c r="J285" s="61"/>
    </row>
    <row r="286" spans="1:10" ht="30" customHeight="1" x14ac:dyDescent="0.2">
      <c r="A286" s="33"/>
      <c r="B286" s="33"/>
      <c r="E286" s="35"/>
      <c r="H286" s="33"/>
      <c r="I286" s="33"/>
      <c r="J286" s="61"/>
    </row>
    <row r="287" spans="1:10" ht="30" customHeight="1" x14ac:dyDescent="0.2">
      <c r="A287" s="33"/>
      <c r="B287" s="33"/>
      <c r="E287" s="35"/>
      <c r="H287" s="33"/>
      <c r="I287" s="33"/>
      <c r="J287" s="61"/>
    </row>
    <row r="288" spans="1:10" ht="30" customHeight="1" x14ac:dyDescent="0.2">
      <c r="A288" s="33"/>
      <c r="B288" s="33"/>
      <c r="E288" s="35"/>
      <c r="H288" s="33"/>
      <c r="I288" s="33"/>
      <c r="J288" s="61"/>
    </row>
    <row r="289" spans="1:10" ht="30" customHeight="1" x14ac:dyDescent="0.2">
      <c r="A289" s="33"/>
      <c r="B289" s="33"/>
      <c r="E289" s="35"/>
      <c r="H289" s="33"/>
      <c r="I289" s="33"/>
      <c r="J289" s="61"/>
    </row>
    <row r="290" spans="1:10" ht="30" customHeight="1" x14ac:dyDescent="0.2">
      <c r="A290" s="33"/>
      <c r="B290" s="33"/>
      <c r="E290" s="35"/>
      <c r="H290" s="33"/>
      <c r="I290" s="33"/>
      <c r="J290" s="61"/>
    </row>
    <row r="291" spans="1:10" ht="30" customHeight="1" x14ac:dyDescent="0.2">
      <c r="A291" s="33"/>
      <c r="B291" s="33"/>
      <c r="E291" s="35"/>
      <c r="H291" s="33"/>
      <c r="I291" s="33"/>
      <c r="J291" s="61"/>
    </row>
    <row r="292" spans="1:10" ht="30" customHeight="1" x14ac:dyDescent="0.2">
      <c r="A292" s="33"/>
      <c r="B292" s="33"/>
      <c r="E292" s="35"/>
      <c r="H292" s="33"/>
      <c r="I292" s="33"/>
      <c r="J292" s="61"/>
    </row>
    <row r="293" spans="1:10" ht="30" customHeight="1" x14ac:dyDescent="0.2">
      <c r="A293" s="33"/>
      <c r="B293" s="33"/>
      <c r="E293" s="35"/>
      <c r="H293" s="33"/>
      <c r="I293" s="33"/>
      <c r="J293" s="61"/>
    </row>
    <row r="294" spans="1:10" ht="30" customHeight="1" x14ac:dyDescent="0.2">
      <c r="A294" s="33"/>
      <c r="B294" s="33"/>
      <c r="E294" s="35"/>
      <c r="H294" s="33"/>
      <c r="I294" s="33"/>
      <c r="J294" s="61"/>
    </row>
    <row r="295" spans="1:10" ht="30" customHeight="1" x14ac:dyDescent="0.2">
      <c r="A295" s="33"/>
      <c r="B295" s="33"/>
      <c r="E295" s="35"/>
      <c r="H295" s="33"/>
      <c r="I295" s="33"/>
      <c r="J295" s="61"/>
    </row>
    <row r="296" spans="1:10" ht="30" customHeight="1" x14ac:dyDescent="0.2">
      <c r="A296" s="33"/>
      <c r="B296" s="33"/>
      <c r="E296" s="35"/>
      <c r="H296" s="33"/>
      <c r="I296" s="33"/>
      <c r="J296" s="61"/>
    </row>
    <row r="297" spans="1:10" ht="30" customHeight="1" x14ac:dyDescent="0.2">
      <c r="A297" s="33"/>
      <c r="B297" s="33"/>
      <c r="E297" s="35"/>
      <c r="H297" s="33"/>
      <c r="I297" s="33"/>
      <c r="J297" s="61"/>
    </row>
    <row r="298" spans="1:10" ht="30" customHeight="1" x14ac:dyDescent="0.2">
      <c r="A298" s="33"/>
      <c r="B298" s="33"/>
      <c r="E298" s="35"/>
      <c r="H298" s="33"/>
      <c r="I298" s="33"/>
      <c r="J298" s="61"/>
    </row>
    <row r="299" spans="1:10" ht="30" customHeight="1" x14ac:dyDescent="0.2">
      <c r="A299" s="33"/>
      <c r="B299" s="33"/>
      <c r="E299" s="35"/>
      <c r="H299" s="33"/>
      <c r="I299" s="33"/>
      <c r="J299" s="61"/>
    </row>
    <row r="300" spans="1:10" ht="30" customHeight="1" x14ac:dyDescent="0.2">
      <c r="A300" s="33"/>
      <c r="B300" s="33"/>
      <c r="E300" s="35"/>
      <c r="H300" s="33"/>
      <c r="I300" s="33"/>
      <c r="J300" s="61"/>
    </row>
    <row r="301" spans="1:10" ht="30" customHeight="1" x14ac:dyDescent="0.2">
      <c r="A301" s="33"/>
      <c r="B301" s="33"/>
      <c r="E301" s="35"/>
      <c r="H301" s="33"/>
      <c r="I301" s="33"/>
      <c r="J301" s="61"/>
    </row>
    <row r="302" spans="1:10" ht="30" customHeight="1" x14ac:dyDescent="0.2">
      <c r="A302" s="33"/>
      <c r="B302" s="33"/>
      <c r="E302" s="35"/>
      <c r="H302" s="33"/>
      <c r="I302" s="33"/>
      <c r="J302" s="61"/>
    </row>
    <row r="303" spans="1:10" ht="30" customHeight="1" x14ac:dyDescent="0.2">
      <c r="A303" s="33"/>
      <c r="B303" s="33"/>
      <c r="E303" s="35"/>
      <c r="H303" s="33"/>
      <c r="I303" s="33"/>
      <c r="J303" s="61"/>
    </row>
    <row r="304" spans="1:10" ht="30" customHeight="1" x14ac:dyDescent="0.2">
      <c r="A304" s="33"/>
      <c r="B304" s="33"/>
      <c r="E304" s="35"/>
      <c r="H304" s="33"/>
      <c r="I304" s="33"/>
      <c r="J304" s="61"/>
    </row>
    <row r="305" spans="1:10" ht="30" customHeight="1" x14ac:dyDescent="0.2">
      <c r="A305" s="33"/>
      <c r="B305" s="33"/>
      <c r="E305" s="35"/>
      <c r="H305" s="33"/>
      <c r="I305" s="33"/>
      <c r="J305" s="61"/>
    </row>
    <row r="306" spans="1:10" ht="30" customHeight="1" x14ac:dyDescent="0.2">
      <c r="A306" s="33"/>
      <c r="B306" s="33"/>
      <c r="E306" s="35"/>
      <c r="H306" s="33"/>
      <c r="I306" s="33"/>
      <c r="J306" s="61"/>
    </row>
    <row r="307" spans="1:10" ht="30" customHeight="1" x14ac:dyDescent="0.2">
      <c r="A307" s="33"/>
      <c r="B307" s="33"/>
      <c r="E307" s="35"/>
      <c r="H307" s="33"/>
      <c r="I307" s="33"/>
      <c r="J307" s="61"/>
    </row>
    <row r="308" spans="1:10" ht="30" customHeight="1" x14ac:dyDescent="0.2">
      <c r="A308" s="33"/>
      <c r="B308" s="33"/>
      <c r="E308" s="35"/>
      <c r="H308" s="33"/>
      <c r="I308" s="33"/>
      <c r="J308" s="61"/>
    </row>
    <row r="309" spans="1:10" ht="30" customHeight="1" x14ac:dyDescent="0.2">
      <c r="A309" s="33"/>
      <c r="B309" s="33"/>
      <c r="E309" s="35"/>
      <c r="H309" s="33"/>
      <c r="I309" s="33"/>
      <c r="J309" s="61"/>
    </row>
    <row r="310" spans="1:10" ht="30" customHeight="1" x14ac:dyDescent="0.2">
      <c r="A310" s="33"/>
      <c r="B310" s="33"/>
      <c r="E310" s="35"/>
      <c r="H310" s="33"/>
      <c r="I310" s="33"/>
      <c r="J310" s="61"/>
    </row>
    <row r="311" spans="1:10" ht="30" customHeight="1" x14ac:dyDescent="0.2">
      <c r="A311" s="33"/>
      <c r="B311" s="33"/>
      <c r="E311" s="35"/>
      <c r="H311" s="33"/>
      <c r="I311" s="33"/>
      <c r="J311" s="61"/>
    </row>
    <row r="312" spans="1:10" ht="30" customHeight="1" x14ac:dyDescent="0.2">
      <c r="A312" s="33"/>
      <c r="B312" s="33"/>
      <c r="E312" s="35"/>
      <c r="H312" s="33"/>
      <c r="I312" s="33"/>
      <c r="J312" s="61"/>
    </row>
    <row r="313" spans="1:10" ht="30" customHeight="1" x14ac:dyDescent="0.2">
      <c r="A313" s="33"/>
      <c r="B313" s="33"/>
      <c r="E313" s="35"/>
      <c r="H313" s="33"/>
      <c r="I313" s="33"/>
      <c r="J313" s="61"/>
    </row>
    <row r="314" spans="1:10" ht="30" customHeight="1" x14ac:dyDescent="0.2">
      <c r="A314" s="33"/>
      <c r="B314" s="33"/>
      <c r="E314" s="35"/>
      <c r="H314" s="33"/>
      <c r="I314" s="33"/>
      <c r="J314" s="61"/>
    </row>
    <row r="315" spans="1:10" ht="30" customHeight="1" x14ac:dyDescent="0.2">
      <c r="A315" s="33"/>
      <c r="B315" s="33"/>
      <c r="E315" s="35"/>
      <c r="H315" s="33"/>
      <c r="I315" s="33"/>
      <c r="J315" s="61"/>
    </row>
    <row r="316" spans="1:10" ht="30" customHeight="1" x14ac:dyDescent="0.2">
      <c r="A316" s="33"/>
      <c r="B316" s="33"/>
      <c r="E316" s="35"/>
      <c r="H316" s="33"/>
      <c r="I316" s="33"/>
      <c r="J316" s="61"/>
    </row>
    <row r="317" spans="1:10" ht="30" customHeight="1" x14ac:dyDescent="0.2">
      <c r="A317" s="33"/>
      <c r="B317" s="33"/>
      <c r="E317" s="35"/>
      <c r="H317" s="33"/>
      <c r="I317" s="33"/>
      <c r="J317" s="61"/>
    </row>
    <row r="318" spans="1:10" ht="30" customHeight="1" x14ac:dyDescent="0.2">
      <c r="A318" s="33"/>
      <c r="B318" s="33"/>
      <c r="E318" s="35"/>
      <c r="H318" s="33"/>
      <c r="I318" s="33"/>
      <c r="J318" s="61"/>
    </row>
    <row r="319" spans="1:10" ht="30" customHeight="1" x14ac:dyDescent="0.2">
      <c r="A319" s="33"/>
      <c r="B319" s="33"/>
      <c r="E319" s="35"/>
      <c r="H319" s="33"/>
      <c r="I319" s="33"/>
      <c r="J319" s="61"/>
    </row>
    <row r="320" spans="1:10" ht="30" customHeight="1" x14ac:dyDescent="0.2">
      <c r="A320" s="33"/>
      <c r="B320" s="33"/>
      <c r="E320" s="35"/>
      <c r="H320" s="33"/>
      <c r="I320" s="33"/>
      <c r="J320" s="61"/>
    </row>
    <row r="321" spans="1:10" ht="30" customHeight="1" x14ac:dyDescent="0.2">
      <c r="A321" s="33"/>
      <c r="B321" s="33"/>
      <c r="E321" s="35"/>
      <c r="H321" s="33"/>
      <c r="I321" s="33"/>
      <c r="J321" s="61"/>
    </row>
    <row r="322" spans="1:10" ht="30" customHeight="1" x14ac:dyDescent="0.2">
      <c r="A322" s="33"/>
      <c r="B322" s="33"/>
      <c r="E322" s="35"/>
      <c r="H322" s="33"/>
      <c r="I322" s="33"/>
      <c r="J322" s="61"/>
    </row>
    <row r="323" spans="1:10" ht="30" customHeight="1" x14ac:dyDescent="0.2">
      <c r="A323" s="33"/>
      <c r="B323" s="33"/>
      <c r="E323" s="35"/>
      <c r="H323" s="33"/>
      <c r="I323" s="33"/>
      <c r="J323" s="61"/>
    </row>
    <row r="324" spans="1:10" ht="30" customHeight="1" x14ac:dyDescent="0.2">
      <c r="A324" s="33"/>
      <c r="B324" s="33"/>
      <c r="E324" s="35"/>
      <c r="H324" s="33"/>
      <c r="I324" s="33"/>
      <c r="J324" s="61"/>
    </row>
    <row r="325" spans="1:10" ht="30" customHeight="1" x14ac:dyDescent="0.2">
      <c r="A325" s="33"/>
      <c r="B325" s="33"/>
      <c r="E325" s="35"/>
      <c r="H325" s="33"/>
      <c r="I325" s="33"/>
      <c r="J325" s="61"/>
    </row>
    <row r="326" spans="1:10" ht="30" customHeight="1" x14ac:dyDescent="0.2">
      <c r="A326" s="33"/>
      <c r="B326" s="33"/>
      <c r="E326" s="35"/>
      <c r="H326" s="33"/>
      <c r="I326" s="33"/>
      <c r="J326" s="61"/>
    </row>
    <row r="327" spans="1:10" ht="30" customHeight="1" x14ac:dyDescent="0.2">
      <c r="A327" s="33"/>
      <c r="B327" s="33"/>
      <c r="E327" s="35"/>
      <c r="H327" s="33"/>
      <c r="I327" s="33"/>
      <c r="J327" s="61"/>
    </row>
    <row r="328" spans="1:10" ht="30" customHeight="1" x14ac:dyDescent="0.2">
      <c r="A328" s="33"/>
      <c r="B328" s="33"/>
      <c r="E328" s="35"/>
      <c r="H328" s="33"/>
      <c r="I328" s="33"/>
      <c r="J328" s="61"/>
    </row>
    <row r="329" spans="1:10" ht="30" customHeight="1" x14ac:dyDescent="0.2">
      <c r="A329" s="33"/>
      <c r="B329" s="33"/>
      <c r="E329" s="35"/>
      <c r="H329" s="33"/>
      <c r="I329" s="33"/>
      <c r="J329" s="61"/>
    </row>
    <row r="330" spans="1:10" ht="30" customHeight="1" x14ac:dyDescent="0.2">
      <c r="A330" s="33"/>
      <c r="B330" s="33"/>
      <c r="E330" s="35"/>
      <c r="H330" s="33"/>
      <c r="I330" s="33"/>
      <c r="J330" s="61"/>
    </row>
    <row r="331" spans="1:10" ht="30" customHeight="1" x14ac:dyDescent="0.2">
      <c r="A331" s="33"/>
      <c r="B331" s="33"/>
      <c r="E331" s="35"/>
      <c r="H331" s="33"/>
      <c r="I331" s="33"/>
      <c r="J331" s="61"/>
    </row>
    <row r="332" spans="1:10" ht="30" customHeight="1" x14ac:dyDescent="0.2">
      <c r="A332" s="33"/>
      <c r="B332" s="33"/>
      <c r="E332" s="35"/>
      <c r="H332" s="33"/>
      <c r="I332" s="33"/>
      <c r="J332" s="61"/>
    </row>
    <row r="333" spans="1:10" ht="30" customHeight="1" x14ac:dyDescent="0.2">
      <c r="A333" s="33"/>
      <c r="B333" s="33"/>
      <c r="E333" s="35"/>
      <c r="H333" s="33"/>
      <c r="I333" s="33"/>
      <c r="J333" s="61"/>
    </row>
    <row r="334" spans="1:10" ht="30" customHeight="1" x14ac:dyDescent="0.2">
      <c r="A334" s="33"/>
      <c r="B334" s="33"/>
      <c r="E334" s="35"/>
      <c r="H334" s="33"/>
      <c r="I334" s="33"/>
      <c r="J334" s="61"/>
    </row>
    <row r="335" spans="1:10" ht="30" customHeight="1" x14ac:dyDescent="0.2">
      <c r="A335" s="33"/>
      <c r="B335" s="33"/>
      <c r="E335" s="35"/>
      <c r="H335" s="33"/>
      <c r="I335" s="33"/>
      <c r="J335" s="61"/>
    </row>
    <row r="336" spans="1:10" ht="30" customHeight="1" x14ac:dyDescent="0.2">
      <c r="A336" s="33"/>
      <c r="B336" s="33"/>
      <c r="E336" s="35"/>
      <c r="H336" s="33"/>
      <c r="I336" s="33"/>
      <c r="J336" s="61"/>
    </row>
    <row r="337" spans="1:10" ht="30" customHeight="1" x14ac:dyDescent="0.2">
      <c r="A337" s="33"/>
      <c r="B337" s="33"/>
      <c r="E337" s="35"/>
      <c r="H337" s="33"/>
      <c r="I337" s="33"/>
      <c r="J337" s="61"/>
    </row>
    <row r="338" spans="1:10" ht="30" customHeight="1" x14ac:dyDescent="0.2">
      <c r="A338" s="33"/>
      <c r="B338" s="33"/>
      <c r="E338" s="35"/>
      <c r="H338" s="33"/>
      <c r="I338" s="33"/>
      <c r="J338" s="61"/>
    </row>
    <row r="339" spans="1:10" ht="30" customHeight="1" x14ac:dyDescent="0.2">
      <c r="A339" s="33"/>
      <c r="B339" s="33"/>
      <c r="E339" s="35"/>
      <c r="H339" s="33"/>
      <c r="I339" s="33"/>
      <c r="J339" s="61"/>
    </row>
    <row r="340" spans="1:10" ht="30" customHeight="1" x14ac:dyDescent="0.2">
      <c r="A340" s="33"/>
      <c r="B340" s="33"/>
      <c r="E340" s="35"/>
      <c r="H340" s="33"/>
      <c r="I340" s="33"/>
      <c r="J340" s="61"/>
    </row>
    <row r="341" spans="1:10" ht="30" customHeight="1" x14ac:dyDescent="0.2">
      <c r="A341" s="33"/>
      <c r="B341" s="33"/>
      <c r="E341" s="35"/>
      <c r="H341" s="33"/>
      <c r="I341" s="33"/>
      <c r="J341" s="61"/>
    </row>
    <row r="342" spans="1:10" ht="30" customHeight="1" x14ac:dyDescent="0.2">
      <c r="A342" s="33"/>
      <c r="B342" s="33"/>
      <c r="E342" s="35"/>
      <c r="H342" s="33"/>
      <c r="I342" s="33"/>
      <c r="J342" s="61"/>
    </row>
    <row r="343" spans="1:10" ht="30" customHeight="1" x14ac:dyDescent="0.2">
      <c r="A343" s="33"/>
      <c r="B343" s="33"/>
      <c r="E343" s="35"/>
      <c r="H343" s="33"/>
      <c r="I343" s="33"/>
      <c r="J343" s="61"/>
    </row>
    <row r="344" spans="1:10" ht="30" customHeight="1" x14ac:dyDescent="0.2">
      <c r="A344" s="33"/>
      <c r="B344" s="33"/>
      <c r="E344" s="35"/>
      <c r="H344" s="33"/>
      <c r="I344" s="33"/>
      <c r="J344" s="61"/>
    </row>
    <row r="345" spans="1:10" ht="30" customHeight="1" x14ac:dyDescent="0.2">
      <c r="A345" s="33"/>
      <c r="B345" s="33"/>
      <c r="E345" s="35"/>
      <c r="H345" s="33"/>
      <c r="I345" s="33"/>
      <c r="J345" s="61"/>
    </row>
    <row r="346" spans="1:10" ht="30" customHeight="1" x14ac:dyDescent="0.2">
      <c r="A346" s="33"/>
      <c r="B346" s="33"/>
      <c r="E346" s="35"/>
      <c r="H346" s="33"/>
      <c r="I346" s="33"/>
      <c r="J346" s="61"/>
    </row>
    <row r="347" spans="1:10" ht="30" customHeight="1" x14ac:dyDescent="0.2">
      <c r="A347" s="33"/>
      <c r="B347" s="33"/>
      <c r="E347" s="35"/>
      <c r="H347" s="33"/>
      <c r="I347" s="33"/>
      <c r="J347" s="61"/>
    </row>
    <row r="348" spans="1:10" ht="30" customHeight="1" x14ac:dyDescent="0.2">
      <c r="A348" s="33"/>
      <c r="B348" s="33"/>
      <c r="E348" s="35"/>
      <c r="H348" s="33"/>
      <c r="I348" s="33"/>
      <c r="J348" s="61"/>
    </row>
    <row r="349" spans="1:10" ht="30" customHeight="1" x14ac:dyDescent="0.2">
      <c r="A349" s="33"/>
      <c r="B349" s="33"/>
      <c r="E349" s="35"/>
      <c r="H349" s="33"/>
      <c r="I349" s="33"/>
      <c r="J349" s="61"/>
    </row>
    <row r="350" spans="1:10" ht="30" customHeight="1" x14ac:dyDescent="0.2">
      <c r="A350" s="33"/>
      <c r="B350" s="33"/>
      <c r="E350" s="35"/>
      <c r="H350" s="33"/>
      <c r="I350" s="33"/>
      <c r="J350" s="61"/>
    </row>
    <row r="351" spans="1:10" ht="30" customHeight="1" x14ac:dyDescent="0.2">
      <c r="A351" s="33"/>
      <c r="B351" s="33"/>
      <c r="E351" s="35"/>
      <c r="H351" s="33"/>
      <c r="I351" s="33"/>
      <c r="J351" s="61"/>
    </row>
    <row r="352" spans="1:10" ht="30" customHeight="1" x14ac:dyDescent="0.2">
      <c r="A352" s="33"/>
      <c r="B352" s="33"/>
      <c r="E352" s="35"/>
      <c r="H352" s="33"/>
      <c r="I352" s="33"/>
      <c r="J352" s="61"/>
    </row>
    <row r="353" spans="1:10" ht="30" customHeight="1" x14ac:dyDescent="0.2">
      <c r="A353" s="33"/>
      <c r="B353" s="33"/>
      <c r="E353" s="35"/>
      <c r="H353" s="33"/>
      <c r="I353" s="33"/>
      <c r="J353" s="61"/>
    </row>
    <row r="354" spans="1:10" ht="30" customHeight="1" x14ac:dyDescent="0.2">
      <c r="A354" s="33"/>
      <c r="B354" s="33"/>
      <c r="E354" s="35"/>
      <c r="H354" s="33"/>
      <c r="I354" s="33"/>
      <c r="J354" s="61"/>
    </row>
    <row r="355" spans="1:10" ht="30" customHeight="1" x14ac:dyDescent="0.2">
      <c r="A355" s="33"/>
      <c r="B355" s="33"/>
      <c r="E355" s="35"/>
      <c r="H355" s="33"/>
      <c r="I355" s="33"/>
      <c r="J355" s="61"/>
    </row>
    <row r="356" spans="1:10" ht="30" customHeight="1" x14ac:dyDescent="0.2">
      <c r="A356" s="33"/>
      <c r="B356" s="33"/>
      <c r="E356" s="35"/>
      <c r="H356" s="33"/>
      <c r="I356" s="33"/>
      <c r="J356" s="61"/>
    </row>
    <row r="357" spans="1:10" ht="30" customHeight="1" x14ac:dyDescent="0.2">
      <c r="A357" s="33"/>
      <c r="B357" s="33"/>
      <c r="E357" s="35"/>
      <c r="H357" s="33"/>
      <c r="I357" s="33"/>
      <c r="J357" s="61"/>
    </row>
    <row r="358" spans="1:10" ht="30" customHeight="1" x14ac:dyDescent="0.2">
      <c r="A358" s="33"/>
      <c r="B358" s="33"/>
      <c r="E358" s="35"/>
      <c r="H358" s="33"/>
      <c r="I358" s="33"/>
      <c r="J358" s="61"/>
    </row>
    <row r="359" spans="1:10" ht="30" customHeight="1" x14ac:dyDescent="0.2">
      <c r="A359" s="33"/>
      <c r="B359" s="33"/>
      <c r="E359" s="35"/>
      <c r="H359" s="33"/>
      <c r="I359" s="33"/>
      <c r="J359" s="61"/>
    </row>
    <row r="360" spans="1:10" ht="30" customHeight="1" x14ac:dyDescent="0.2">
      <c r="A360" s="33"/>
      <c r="B360" s="33"/>
      <c r="E360" s="35"/>
      <c r="H360" s="33"/>
      <c r="I360" s="33"/>
      <c r="J360" s="61"/>
    </row>
    <row r="361" spans="1:10" ht="30" customHeight="1" x14ac:dyDescent="0.2">
      <c r="A361" s="33"/>
      <c r="B361" s="33"/>
      <c r="E361" s="35"/>
      <c r="H361" s="33"/>
      <c r="I361" s="33"/>
      <c r="J361" s="61"/>
    </row>
    <row r="362" spans="1:10" ht="30" customHeight="1" x14ac:dyDescent="0.2">
      <c r="A362" s="33"/>
      <c r="B362" s="33"/>
      <c r="E362" s="35"/>
      <c r="H362" s="33"/>
      <c r="I362" s="33"/>
      <c r="J362" s="61"/>
    </row>
    <row r="363" spans="1:10" ht="30" customHeight="1" x14ac:dyDescent="0.2">
      <c r="A363" s="33"/>
      <c r="B363" s="33"/>
      <c r="E363" s="35"/>
      <c r="H363" s="33"/>
      <c r="I363" s="33"/>
      <c r="J363" s="61"/>
    </row>
    <row r="364" spans="1:10" ht="30" customHeight="1" x14ac:dyDescent="0.2">
      <c r="A364" s="33"/>
      <c r="B364" s="33"/>
      <c r="E364" s="35"/>
      <c r="H364" s="33"/>
      <c r="I364" s="33"/>
      <c r="J364" s="61"/>
    </row>
    <row r="365" spans="1:10" ht="30" customHeight="1" x14ac:dyDescent="0.2">
      <c r="A365" s="33"/>
      <c r="B365" s="33"/>
      <c r="E365" s="35"/>
      <c r="H365" s="33"/>
      <c r="I365" s="33"/>
      <c r="J365" s="61"/>
    </row>
    <row r="366" spans="1:10" ht="30" customHeight="1" x14ac:dyDescent="0.2">
      <c r="A366" s="33"/>
      <c r="B366" s="33"/>
      <c r="E366" s="35"/>
      <c r="H366" s="33"/>
      <c r="I366" s="33"/>
      <c r="J366" s="61"/>
    </row>
    <row r="367" spans="1:10" ht="30" customHeight="1" x14ac:dyDescent="0.2">
      <c r="A367" s="33"/>
      <c r="B367" s="33"/>
      <c r="E367" s="35"/>
      <c r="H367" s="33"/>
      <c r="I367" s="33"/>
      <c r="J367" s="61"/>
    </row>
    <row r="368" spans="1:10" ht="30" customHeight="1" x14ac:dyDescent="0.2">
      <c r="A368" s="33"/>
      <c r="B368" s="33"/>
      <c r="E368" s="35"/>
      <c r="H368" s="33"/>
      <c r="I368" s="33"/>
      <c r="J368" s="61"/>
    </row>
    <row r="369" spans="1:10" ht="30" customHeight="1" x14ac:dyDescent="0.2">
      <c r="A369" s="33"/>
      <c r="B369" s="33"/>
      <c r="E369" s="35"/>
      <c r="H369" s="33"/>
      <c r="I369" s="33"/>
      <c r="J369" s="61"/>
    </row>
    <row r="370" spans="1:10" ht="30" customHeight="1" x14ac:dyDescent="0.2">
      <c r="A370" s="33"/>
      <c r="B370" s="33"/>
      <c r="E370" s="35"/>
      <c r="H370" s="33"/>
      <c r="I370" s="33"/>
      <c r="J370" s="61"/>
    </row>
    <row r="371" spans="1:10" ht="30" customHeight="1" x14ac:dyDescent="0.2">
      <c r="A371" s="33"/>
      <c r="B371" s="33"/>
      <c r="E371" s="35"/>
      <c r="H371" s="33"/>
      <c r="I371" s="33"/>
      <c r="J371" s="61"/>
    </row>
    <row r="372" spans="1:10" ht="30" customHeight="1" x14ac:dyDescent="0.2">
      <c r="A372" s="33"/>
      <c r="B372" s="33"/>
      <c r="E372" s="35"/>
      <c r="H372" s="33"/>
      <c r="I372" s="33"/>
      <c r="J372" s="61"/>
    </row>
    <row r="373" spans="1:10" ht="30" customHeight="1" x14ac:dyDescent="0.2">
      <c r="A373" s="33"/>
      <c r="B373" s="33"/>
      <c r="E373" s="35"/>
      <c r="H373" s="33"/>
      <c r="I373" s="33"/>
      <c r="J373" s="61"/>
    </row>
    <row r="374" spans="1:10" ht="30" customHeight="1" x14ac:dyDescent="0.2">
      <c r="A374" s="33"/>
      <c r="B374" s="33"/>
      <c r="E374" s="35"/>
      <c r="H374" s="33"/>
      <c r="I374" s="33"/>
      <c r="J374" s="61"/>
    </row>
    <row r="375" spans="1:10" ht="30" customHeight="1" x14ac:dyDescent="0.2">
      <c r="A375" s="33"/>
      <c r="B375" s="33"/>
      <c r="E375" s="35"/>
      <c r="H375" s="33"/>
      <c r="I375" s="33"/>
      <c r="J375" s="61"/>
    </row>
    <row r="376" spans="1:10" ht="30" customHeight="1" x14ac:dyDescent="0.2">
      <c r="A376" s="33"/>
      <c r="B376" s="33"/>
      <c r="E376" s="35"/>
      <c r="H376" s="33"/>
      <c r="I376" s="33"/>
      <c r="J376" s="61"/>
    </row>
    <row r="377" spans="1:10" ht="30" customHeight="1" x14ac:dyDescent="0.2">
      <c r="A377" s="33"/>
      <c r="B377" s="33"/>
      <c r="E377" s="35"/>
      <c r="H377" s="33"/>
      <c r="I377" s="33"/>
      <c r="J377" s="61"/>
    </row>
    <row r="378" spans="1:10" ht="30" customHeight="1" x14ac:dyDescent="0.2">
      <c r="A378" s="33"/>
      <c r="B378" s="33"/>
      <c r="E378" s="35"/>
      <c r="H378" s="33"/>
      <c r="I378" s="33"/>
      <c r="J378" s="61"/>
    </row>
    <row r="379" spans="1:10" ht="30" customHeight="1" x14ac:dyDescent="0.2">
      <c r="A379" s="33"/>
      <c r="B379" s="33"/>
      <c r="E379" s="35"/>
      <c r="H379" s="33"/>
      <c r="I379" s="33"/>
      <c r="J379" s="61"/>
    </row>
    <row r="380" spans="1:10" ht="30" customHeight="1" x14ac:dyDescent="0.2">
      <c r="A380" s="33"/>
      <c r="B380" s="33"/>
      <c r="E380" s="35"/>
      <c r="H380" s="33"/>
      <c r="I380" s="33"/>
      <c r="J380" s="61"/>
    </row>
    <row r="381" spans="1:10" ht="30" customHeight="1" x14ac:dyDescent="0.2">
      <c r="A381" s="33"/>
      <c r="B381" s="33"/>
      <c r="E381" s="35"/>
      <c r="H381" s="33"/>
      <c r="I381" s="33"/>
      <c r="J381" s="61"/>
    </row>
    <row r="382" spans="1:10" ht="30" customHeight="1" x14ac:dyDescent="0.2">
      <c r="A382" s="33"/>
      <c r="B382" s="33"/>
      <c r="E382" s="35"/>
      <c r="H382" s="33"/>
      <c r="I382" s="33"/>
      <c r="J382" s="61"/>
    </row>
    <row r="383" spans="1:10" ht="30" customHeight="1" x14ac:dyDescent="0.2">
      <c r="A383" s="33"/>
      <c r="B383" s="33"/>
      <c r="E383" s="35"/>
      <c r="H383" s="33"/>
      <c r="I383" s="33"/>
      <c r="J383" s="61"/>
    </row>
    <row r="384" spans="1:10" ht="30" customHeight="1" x14ac:dyDescent="0.2">
      <c r="A384" s="33"/>
      <c r="B384" s="33"/>
      <c r="E384" s="35"/>
      <c r="H384" s="33"/>
      <c r="I384" s="33"/>
      <c r="J384" s="61"/>
    </row>
    <row r="385" spans="1:10" ht="30" customHeight="1" x14ac:dyDescent="0.2">
      <c r="A385" s="33"/>
      <c r="B385" s="33"/>
      <c r="E385" s="35"/>
      <c r="H385" s="33"/>
      <c r="I385" s="33"/>
      <c r="J385" s="61"/>
    </row>
    <row r="386" spans="1:10" ht="30" customHeight="1" x14ac:dyDescent="0.2">
      <c r="A386" s="33"/>
      <c r="B386" s="33"/>
      <c r="E386" s="35"/>
      <c r="H386" s="33"/>
      <c r="I386" s="33"/>
      <c r="J386" s="61"/>
    </row>
    <row r="387" spans="1:10" ht="30" customHeight="1" x14ac:dyDescent="0.2">
      <c r="A387" s="33"/>
      <c r="B387" s="33"/>
      <c r="E387" s="35"/>
      <c r="H387" s="33"/>
      <c r="I387" s="33"/>
      <c r="J387" s="61"/>
    </row>
    <row r="388" spans="1:10" ht="30" customHeight="1" x14ac:dyDescent="0.2">
      <c r="A388" s="33"/>
      <c r="B388" s="33"/>
      <c r="E388" s="35"/>
      <c r="H388" s="33"/>
      <c r="I388" s="33"/>
      <c r="J388" s="61"/>
    </row>
    <row r="389" spans="1:10" ht="30" customHeight="1" x14ac:dyDescent="0.2">
      <c r="A389" s="33"/>
      <c r="B389" s="33"/>
      <c r="E389" s="35"/>
      <c r="H389" s="33"/>
      <c r="I389" s="33"/>
      <c r="J389" s="61"/>
    </row>
    <row r="390" spans="1:10" ht="30" customHeight="1" x14ac:dyDescent="0.2">
      <c r="A390" s="33"/>
      <c r="B390" s="33"/>
      <c r="E390" s="35"/>
      <c r="H390" s="33"/>
      <c r="I390" s="33"/>
      <c r="J390" s="61"/>
    </row>
    <row r="391" spans="1:10" ht="30" customHeight="1" x14ac:dyDescent="0.2">
      <c r="A391" s="33"/>
      <c r="B391" s="33"/>
      <c r="E391" s="35"/>
      <c r="H391" s="33"/>
      <c r="I391" s="33"/>
      <c r="J391" s="61"/>
    </row>
    <row r="392" spans="1:10" ht="30" customHeight="1" x14ac:dyDescent="0.2">
      <c r="A392" s="33"/>
      <c r="B392" s="33"/>
      <c r="E392" s="35"/>
      <c r="H392" s="33"/>
      <c r="I392" s="33"/>
      <c r="J392" s="61"/>
    </row>
    <row r="393" spans="1:10" ht="30" customHeight="1" x14ac:dyDescent="0.2">
      <c r="A393" s="33"/>
      <c r="B393" s="33"/>
      <c r="E393" s="35"/>
      <c r="H393" s="33"/>
      <c r="I393" s="33"/>
      <c r="J393" s="61"/>
    </row>
    <row r="394" spans="1:10" ht="30" customHeight="1" x14ac:dyDescent="0.2">
      <c r="A394" s="33"/>
      <c r="B394" s="33"/>
      <c r="E394" s="35"/>
      <c r="H394" s="33"/>
      <c r="I394" s="33"/>
      <c r="J394" s="61"/>
    </row>
    <row r="395" spans="1:10" ht="30" customHeight="1" x14ac:dyDescent="0.2">
      <c r="A395" s="33"/>
      <c r="B395" s="33"/>
      <c r="E395" s="35"/>
      <c r="H395" s="33"/>
      <c r="I395" s="33"/>
      <c r="J395" s="61"/>
    </row>
    <row r="396" spans="1:10" ht="30" customHeight="1" x14ac:dyDescent="0.2">
      <c r="A396" s="33"/>
      <c r="B396" s="33"/>
      <c r="E396" s="35"/>
      <c r="H396" s="33"/>
      <c r="I396" s="33"/>
      <c r="J396" s="61"/>
    </row>
    <row r="397" spans="1:10" ht="30" customHeight="1" x14ac:dyDescent="0.2">
      <c r="A397" s="33"/>
      <c r="B397" s="33"/>
      <c r="E397" s="35"/>
      <c r="H397" s="33"/>
      <c r="I397" s="33"/>
      <c r="J397" s="61"/>
    </row>
    <row r="398" spans="1:10" ht="30" customHeight="1" x14ac:dyDescent="0.2">
      <c r="A398" s="33"/>
      <c r="B398" s="33"/>
      <c r="E398" s="35"/>
      <c r="H398" s="33"/>
      <c r="I398" s="33"/>
      <c r="J398" s="61"/>
    </row>
    <row r="399" spans="1:10" ht="30" customHeight="1" x14ac:dyDescent="0.2">
      <c r="A399" s="33"/>
      <c r="B399" s="33"/>
      <c r="E399" s="35"/>
      <c r="H399" s="33"/>
      <c r="I399" s="33"/>
      <c r="J399" s="61"/>
    </row>
    <row r="400" spans="1:10" ht="30" customHeight="1" x14ac:dyDescent="0.2">
      <c r="A400" s="33"/>
      <c r="B400" s="33"/>
      <c r="E400" s="35"/>
      <c r="H400" s="33"/>
      <c r="I400" s="33"/>
      <c r="J400" s="61"/>
    </row>
    <row r="401" spans="1:10" ht="30" customHeight="1" x14ac:dyDescent="0.2">
      <c r="A401" s="33"/>
      <c r="B401" s="33"/>
      <c r="E401" s="35"/>
      <c r="H401" s="33"/>
      <c r="I401" s="33"/>
      <c r="J401" s="61"/>
    </row>
    <row r="402" spans="1:10" ht="30" customHeight="1" x14ac:dyDescent="0.2">
      <c r="A402" s="33"/>
      <c r="B402" s="33"/>
      <c r="E402" s="35"/>
      <c r="H402" s="33"/>
      <c r="I402" s="33"/>
      <c r="J402" s="61"/>
    </row>
    <row r="403" spans="1:10" ht="30" customHeight="1" x14ac:dyDescent="0.2">
      <c r="A403" s="33"/>
      <c r="B403" s="33"/>
      <c r="E403" s="35"/>
      <c r="H403" s="33"/>
      <c r="I403" s="33"/>
      <c r="J403" s="61"/>
    </row>
    <row r="404" spans="1:10" ht="30" customHeight="1" x14ac:dyDescent="0.2">
      <c r="A404" s="33"/>
      <c r="B404" s="33"/>
      <c r="E404" s="35"/>
      <c r="H404" s="33"/>
      <c r="I404" s="33"/>
      <c r="J404" s="61"/>
    </row>
    <row r="405" spans="1:10" ht="30" customHeight="1" x14ac:dyDescent="0.2">
      <c r="A405" s="33"/>
      <c r="B405" s="33"/>
      <c r="E405" s="35"/>
      <c r="H405" s="33"/>
      <c r="I405" s="33"/>
      <c r="J405" s="61"/>
    </row>
    <row r="406" spans="1:10" ht="30" customHeight="1" x14ac:dyDescent="0.2">
      <c r="A406" s="33"/>
      <c r="B406" s="33"/>
      <c r="E406" s="35"/>
      <c r="H406" s="33"/>
      <c r="I406" s="33"/>
      <c r="J406" s="61"/>
    </row>
    <row r="407" spans="1:10" ht="30" customHeight="1" x14ac:dyDescent="0.2">
      <c r="A407" s="33"/>
      <c r="B407" s="33"/>
      <c r="E407" s="35"/>
      <c r="H407" s="33"/>
      <c r="I407" s="33"/>
      <c r="J407" s="61"/>
    </row>
    <row r="408" spans="1:10" ht="30" customHeight="1" x14ac:dyDescent="0.2">
      <c r="A408" s="33"/>
      <c r="B408" s="33"/>
      <c r="E408" s="35"/>
      <c r="H408" s="33"/>
      <c r="I408" s="33"/>
      <c r="J408" s="61"/>
    </row>
    <row r="409" spans="1:10" ht="30" customHeight="1" x14ac:dyDescent="0.2">
      <c r="A409" s="33"/>
      <c r="B409" s="33"/>
      <c r="E409" s="35"/>
      <c r="H409" s="33"/>
      <c r="I409" s="33"/>
      <c r="J409" s="61"/>
    </row>
    <row r="410" spans="1:10" ht="30" customHeight="1" x14ac:dyDescent="0.2">
      <c r="A410" s="33"/>
      <c r="B410" s="33"/>
      <c r="E410" s="35"/>
      <c r="H410" s="33"/>
      <c r="I410" s="33"/>
      <c r="J410" s="61"/>
    </row>
    <row r="411" spans="1:10" ht="30" customHeight="1" x14ac:dyDescent="0.2">
      <c r="A411" s="33"/>
      <c r="B411" s="33"/>
      <c r="E411" s="35"/>
      <c r="H411" s="33"/>
      <c r="I411" s="33"/>
      <c r="J411" s="61"/>
    </row>
    <row r="412" spans="1:10" ht="30" customHeight="1" x14ac:dyDescent="0.2">
      <c r="A412" s="33"/>
      <c r="B412" s="33"/>
      <c r="E412" s="35"/>
      <c r="H412" s="33"/>
      <c r="I412" s="33"/>
      <c r="J412" s="61"/>
    </row>
    <row r="413" spans="1:10" ht="30" customHeight="1" x14ac:dyDescent="0.2">
      <c r="A413" s="33"/>
      <c r="B413" s="33"/>
      <c r="E413" s="35"/>
      <c r="H413" s="33"/>
      <c r="I413" s="33"/>
      <c r="J413" s="61"/>
    </row>
    <row r="414" spans="1:10" ht="30" customHeight="1" x14ac:dyDescent="0.2">
      <c r="A414" s="33"/>
      <c r="B414" s="33"/>
      <c r="E414" s="35"/>
      <c r="H414" s="33"/>
      <c r="I414" s="33"/>
      <c r="J414" s="61"/>
    </row>
    <row r="415" spans="1:10" ht="30" customHeight="1" x14ac:dyDescent="0.2">
      <c r="A415" s="33"/>
      <c r="B415" s="33"/>
      <c r="E415" s="35"/>
      <c r="H415" s="33"/>
      <c r="I415" s="33"/>
      <c r="J415" s="61"/>
    </row>
    <row r="416" spans="1:10" ht="30" customHeight="1" x14ac:dyDescent="0.2">
      <c r="A416" s="33"/>
      <c r="B416" s="33"/>
      <c r="E416" s="35"/>
      <c r="H416" s="33"/>
      <c r="I416" s="33"/>
      <c r="J416" s="61"/>
    </row>
    <row r="417" spans="1:10" ht="30" customHeight="1" x14ac:dyDescent="0.2">
      <c r="A417" s="33"/>
      <c r="B417" s="33"/>
      <c r="E417" s="35"/>
      <c r="H417" s="33"/>
      <c r="I417" s="33"/>
      <c r="J417" s="61"/>
    </row>
    <row r="418" spans="1:10" ht="30" customHeight="1" x14ac:dyDescent="0.2">
      <c r="A418" s="33"/>
      <c r="B418" s="33"/>
      <c r="E418" s="35"/>
      <c r="H418" s="33"/>
      <c r="I418" s="33"/>
      <c r="J418" s="61"/>
    </row>
    <row r="419" spans="1:10" ht="30" customHeight="1" x14ac:dyDescent="0.2">
      <c r="A419" s="33"/>
      <c r="B419" s="33"/>
      <c r="E419" s="35"/>
      <c r="H419" s="33"/>
      <c r="I419" s="33"/>
      <c r="J419" s="61"/>
    </row>
    <row r="420" spans="1:10" ht="30" customHeight="1" x14ac:dyDescent="0.2">
      <c r="A420" s="33"/>
      <c r="B420" s="33"/>
      <c r="E420" s="35"/>
      <c r="H420" s="33"/>
      <c r="I420" s="33"/>
      <c r="J420" s="61"/>
    </row>
    <row r="421" spans="1:10" ht="30" customHeight="1" x14ac:dyDescent="0.2">
      <c r="A421" s="33"/>
      <c r="B421" s="33"/>
      <c r="E421" s="35"/>
      <c r="H421" s="33"/>
      <c r="I421" s="33"/>
      <c r="J421" s="61"/>
    </row>
    <row r="422" spans="1:10" ht="30" customHeight="1" x14ac:dyDescent="0.2">
      <c r="A422" s="33"/>
      <c r="B422" s="33"/>
      <c r="E422" s="35"/>
      <c r="H422" s="33"/>
      <c r="I422" s="33"/>
      <c r="J422" s="61"/>
    </row>
    <row r="423" spans="1:10" ht="30" customHeight="1" x14ac:dyDescent="0.2">
      <c r="A423" s="33"/>
      <c r="B423" s="33"/>
      <c r="E423" s="35"/>
      <c r="H423" s="33"/>
      <c r="I423" s="33"/>
      <c r="J423" s="61"/>
    </row>
    <row r="424" spans="1:10" ht="30" customHeight="1" x14ac:dyDescent="0.2">
      <c r="A424" s="33"/>
      <c r="B424" s="33"/>
      <c r="E424" s="35"/>
      <c r="H424" s="33"/>
      <c r="I424" s="33"/>
      <c r="J424" s="61"/>
    </row>
    <row r="425" spans="1:10" ht="30" customHeight="1" x14ac:dyDescent="0.2">
      <c r="A425" s="33"/>
      <c r="B425" s="33"/>
      <c r="E425" s="35"/>
      <c r="H425" s="33"/>
      <c r="I425" s="33"/>
      <c r="J425" s="61"/>
    </row>
    <row r="426" spans="1:10" ht="30" customHeight="1" x14ac:dyDescent="0.2">
      <c r="A426" s="33"/>
      <c r="B426" s="33"/>
      <c r="E426" s="35"/>
      <c r="H426" s="33"/>
      <c r="I426" s="33"/>
      <c r="J426" s="61"/>
    </row>
    <row r="427" spans="1:10" ht="30" customHeight="1" x14ac:dyDescent="0.2">
      <c r="A427" s="33"/>
      <c r="B427" s="33"/>
      <c r="E427" s="35"/>
      <c r="H427" s="33"/>
      <c r="I427" s="33"/>
      <c r="J427" s="61"/>
    </row>
    <row r="428" spans="1:10" ht="30" customHeight="1" x14ac:dyDescent="0.2">
      <c r="A428" s="33"/>
      <c r="B428" s="33"/>
      <c r="E428" s="35"/>
      <c r="H428" s="33"/>
      <c r="I428" s="33"/>
      <c r="J428" s="61"/>
    </row>
    <row r="429" spans="1:10" ht="30" customHeight="1" x14ac:dyDescent="0.2">
      <c r="A429" s="33"/>
      <c r="B429" s="33"/>
      <c r="E429" s="35"/>
      <c r="H429" s="33"/>
      <c r="I429" s="33"/>
      <c r="J429" s="61"/>
    </row>
    <row r="430" spans="1:10" ht="30" customHeight="1" x14ac:dyDescent="0.2">
      <c r="A430" s="33"/>
      <c r="B430" s="33"/>
      <c r="E430" s="35"/>
      <c r="H430" s="33"/>
      <c r="I430" s="33"/>
      <c r="J430" s="61"/>
    </row>
    <row r="431" spans="1:10" ht="30" customHeight="1" x14ac:dyDescent="0.2">
      <c r="A431" s="33"/>
      <c r="B431" s="33"/>
      <c r="E431" s="35"/>
      <c r="H431" s="33"/>
      <c r="I431" s="33"/>
      <c r="J431" s="61"/>
    </row>
    <row r="432" spans="1:10" ht="30" customHeight="1" x14ac:dyDescent="0.2">
      <c r="A432" s="33"/>
      <c r="B432" s="33"/>
      <c r="E432" s="35"/>
      <c r="H432" s="33"/>
      <c r="I432" s="33"/>
      <c r="J432" s="61"/>
    </row>
    <row r="433" spans="1:10" ht="30" customHeight="1" x14ac:dyDescent="0.2">
      <c r="A433" s="33"/>
      <c r="B433" s="33"/>
      <c r="E433" s="35"/>
      <c r="H433" s="33"/>
      <c r="I433" s="33"/>
      <c r="J433" s="61"/>
    </row>
    <row r="434" spans="1:10" ht="30" customHeight="1" x14ac:dyDescent="0.2">
      <c r="A434" s="33"/>
      <c r="B434" s="33"/>
      <c r="E434" s="35"/>
      <c r="H434" s="33"/>
      <c r="I434" s="33"/>
      <c r="J434" s="61"/>
    </row>
    <row r="435" spans="1:10" ht="30" customHeight="1" x14ac:dyDescent="0.2">
      <c r="A435" s="33"/>
      <c r="B435" s="33"/>
      <c r="E435" s="35"/>
      <c r="H435" s="33"/>
      <c r="I435" s="33"/>
      <c r="J435" s="61"/>
    </row>
    <row r="436" spans="1:10" ht="30" customHeight="1" x14ac:dyDescent="0.2">
      <c r="A436" s="33"/>
      <c r="B436" s="33"/>
      <c r="E436" s="35"/>
      <c r="H436" s="33"/>
      <c r="I436" s="33"/>
      <c r="J436" s="61"/>
    </row>
    <row r="437" spans="1:10" ht="30" customHeight="1" x14ac:dyDescent="0.2">
      <c r="A437" s="33"/>
      <c r="B437" s="33"/>
      <c r="E437" s="35"/>
      <c r="H437" s="33"/>
      <c r="I437" s="33"/>
      <c r="J437" s="61"/>
    </row>
    <row r="438" spans="1:10" ht="30" customHeight="1" x14ac:dyDescent="0.2">
      <c r="A438" s="33"/>
      <c r="B438" s="33"/>
      <c r="E438" s="35"/>
      <c r="H438" s="33"/>
      <c r="I438" s="33"/>
      <c r="J438" s="61"/>
    </row>
    <row r="439" spans="1:10" ht="30" customHeight="1" x14ac:dyDescent="0.2">
      <c r="A439" s="33"/>
      <c r="B439" s="33"/>
      <c r="E439" s="35"/>
      <c r="H439" s="33"/>
      <c r="I439" s="33"/>
      <c r="J439" s="61"/>
    </row>
    <row r="440" spans="1:10" ht="30" customHeight="1" x14ac:dyDescent="0.2">
      <c r="A440" s="33"/>
      <c r="B440" s="33"/>
      <c r="E440" s="35"/>
      <c r="H440" s="33"/>
      <c r="I440" s="33"/>
      <c r="J440" s="61"/>
    </row>
    <row r="441" spans="1:10" ht="30" customHeight="1" x14ac:dyDescent="0.2">
      <c r="A441" s="33"/>
      <c r="B441" s="33"/>
      <c r="E441" s="35"/>
      <c r="H441" s="33"/>
      <c r="I441" s="33"/>
      <c r="J441" s="61"/>
    </row>
    <row r="442" spans="1:10" ht="30" customHeight="1" x14ac:dyDescent="0.2">
      <c r="A442" s="33"/>
      <c r="B442" s="33"/>
      <c r="E442" s="35"/>
      <c r="H442" s="33"/>
      <c r="I442" s="33"/>
      <c r="J442" s="61"/>
    </row>
    <row r="443" spans="1:10" ht="30" customHeight="1" x14ac:dyDescent="0.2">
      <c r="A443" s="33"/>
      <c r="B443" s="33"/>
      <c r="E443" s="35"/>
      <c r="H443" s="33"/>
      <c r="I443" s="33"/>
      <c r="J443" s="61"/>
    </row>
    <row r="444" spans="1:10" ht="30" customHeight="1" x14ac:dyDescent="0.2">
      <c r="A444" s="33"/>
      <c r="B444" s="33"/>
      <c r="E444" s="35"/>
      <c r="H444" s="33"/>
      <c r="I444" s="33"/>
      <c r="J444" s="61"/>
    </row>
    <row r="445" spans="1:10" ht="30" customHeight="1" x14ac:dyDescent="0.2">
      <c r="A445" s="33"/>
      <c r="B445" s="33"/>
      <c r="E445" s="35"/>
      <c r="H445" s="33"/>
      <c r="I445" s="33"/>
      <c r="J445" s="61"/>
    </row>
    <row r="446" spans="1:10" ht="30" customHeight="1" x14ac:dyDescent="0.2">
      <c r="A446" s="33"/>
      <c r="B446" s="33"/>
      <c r="E446" s="35"/>
      <c r="H446" s="33"/>
      <c r="I446" s="33"/>
      <c r="J446" s="61"/>
    </row>
    <row r="447" spans="1:10" ht="30" customHeight="1" x14ac:dyDescent="0.2">
      <c r="A447" s="33"/>
      <c r="B447" s="33"/>
      <c r="E447" s="35"/>
      <c r="H447" s="33"/>
      <c r="I447" s="33"/>
      <c r="J447" s="61"/>
    </row>
    <row r="448" spans="1:10" ht="30" customHeight="1" x14ac:dyDescent="0.2">
      <c r="A448" s="33"/>
      <c r="B448" s="33"/>
      <c r="E448" s="35"/>
      <c r="H448" s="33"/>
      <c r="I448" s="33"/>
      <c r="J448" s="61"/>
    </row>
    <row r="449" spans="1:10" ht="30" customHeight="1" x14ac:dyDescent="0.2">
      <c r="A449" s="33"/>
      <c r="B449" s="33"/>
      <c r="E449" s="35"/>
      <c r="H449" s="33"/>
      <c r="I449" s="33"/>
      <c r="J449" s="61"/>
    </row>
    <row r="450" spans="1:10" ht="30" customHeight="1" x14ac:dyDescent="0.2">
      <c r="A450" s="33"/>
      <c r="B450" s="33"/>
      <c r="E450" s="35"/>
      <c r="H450" s="33"/>
      <c r="I450" s="33"/>
      <c r="J450" s="61"/>
    </row>
    <row r="451" spans="1:10" ht="30" customHeight="1" x14ac:dyDescent="0.2">
      <c r="A451" s="33"/>
      <c r="B451" s="33"/>
      <c r="E451" s="35"/>
      <c r="H451" s="33"/>
      <c r="I451" s="33"/>
      <c r="J451" s="61"/>
    </row>
    <row r="452" spans="1:10" ht="30" customHeight="1" x14ac:dyDescent="0.2">
      <c r="A452" s="33"/>
      <c r="B452" s="33"/>
      <c r="E452" s="35"/>
      <c r="H452" s="33"/>
      <c r="I452" s="33"/>
      <c r="J452" s="61"/>
    </row>
    <row r="453" spans="1:10" ht="30" customHeight="1" x14ac:dyDescent="0.2">
      <c r="A453" s="33"/>
      <c r="B453" s="33"/>
      <c r="E453" s="35"/>
      <c r="H453" s="33"/>
      <c r="I453" s="33"/>
      <c r="J453" s="61"/>
    </row>
    <row r="454" spans="1:10" ht="30" customHeight="1" x14ac:dyDescent="0.2">
      <c r="A454" s="33"/>
      <c r="B454" s="33"/>
      <c r="E454" s="35"/>
      <c r="H454" s="33"/>
      <c r="I454" s="33"/>
      <c r="J454" s="61"/>
    </row>
    <row r="455" spans="1:10" ht="30" customHeight="1" x14ac:dyDescent="0.2">
      <c r="A455" s="33"/>
      <c r="B455" s="33"/>
      <c r="E455" s="35"/>
      <c r="H455" s="33"/>
      <c r="I455" s="33"/>
      <c r="J455" s="61"/>
    </row>
    <row r="456" spans="1:10" ht="30" customHeight="1" x14ac:dyDescent="0.2">
      <c r="A456" s="33"/>
      <c r="B456" s="33"/>
      <c r="E456" s="35"/>
      <c r="H456" s="33"/>
      <c r="I456" s="33"/>
      <c r="J456" s="61"/>
    </row>
    <row r="457" spans="1:10" ht="30" customHeight="1" x14ac:dyDescent="0.2">
      <c r="A457" s="33"/>
      <c r="B457" s="33"/>
      <c r="E457" s="35"/>
      <c r="H457" s="33"/>
      <c r="I457" s="33"/>
      <c r="J457" s="61"/>
    </row>
    <row r="458" spans="1:10" ht="30" customHeight="1" x14ac:dyDescent="0.2">
      <c r="A458" s="33"/>
      <c r="B458" s="33"/>
      <c r="E458" s="35"/>
      <c r="H458" s="33"/>
      <c r="I458" s="33"/>
      <c r="J458" s="61"/>
    </row>
    <row r="459" spans="1:10" ht="30" customHeight="1" x14ac:dyDescent="0.2">
      <c r="A459" s="33"/>
      <c r="B459" s="33"/>
      <c r="E459" s="35"/>
      <c r="H459" s="33"/>
      <c r="I459" s="33"/>
      <c r="J459" s="61"/>
    </row>
    <row r="460" spans="1:10" ht="30" customHeight="1" x14ac:dyDescent="0.2">
      <c r="A460" s="33"/>
      <c r="B460" s="33"/>
      <c r="E460" s="35"/>
      <c r="H460" s="33"/>
      <c r="I460" s="33"/>
      <c r="J460" s="61"/>
    </row>
    <row r="461" spans="1:10" ht="30" customHeight="1" x14ac:dyDescent="0.2">
      <c r="A461" s="33"/>
      <c r="B461" s="33"/>
      <c r="E461" s="35"/>
      <c r="H461" s="33"/>
      <c r="I461" s="33"/>
      <c r="J461" s="61"/>
    </row>
    <row r="462" spans="1:10" ht="30" customHeight="1" x14ac:dyDescent="0.2">
      <c r="A462" s="33"/>
      <c r="B462" s="33"/>
      <c r="E462" s="35"/>
      <c r="H462" s="33"/>
      <c r="I462" s="33"/>
      <c r="J462" s="61"/>
    </row>
    <row r="463" spans="1:10" ht="30" customHeight="1" x14ac:dyDescent="0.2">
      <c r="A463" s="33"/>
      <c r="B463" s="33"/>
      <c r="E463" s="35"/>
      <c r="H463" s="33"/>
      <c r="I463" s="33"/>
      <c r="J463" s="61"/>
    </row>
    <row r="464" spans="1:10" ht="30" customHeight="1" x14ac:dyDescent="0.2">
      <c r="A464" s="33"/>
      <c r="B464" s="33"/>
      <c r="E464" s="35"/>
      <c r="H464" s="33"/>
      <c r="I464" s="33"/>
      <c r="J464" s="61"/>
    </row>
    <row r="465" spans="1:10" ht="30" customHeight="1" x14ac:dyDescent="0.2">
      <c r="A465" s="33"/>
      <c r="B465" s="33"/>
      <c r="E465" s="35"/>
      <c r="H465" s="33"/>
      <c r="I465" s="33"/>
      <c r="J465" s="61"/>
    </row>
    <row r="466" spans="1:10" ht="30" customHeight="1" x14ac:dyDescent="0.2">
      <c r="A466" s="33"/>
      <c r="B466" s="33"/>
      <c r="E466" s="35"/>
      <c r="H466" s="33"/>
      <c r="I466" s="33"/>
      <c r="J466" s="61"/>
    </row>
    <row r="467" spans="1:10" ht="30" customHeight="1" x14ac:dyDescent="0.2">
      <c r="A467" s="33"/>
      <c r="B467" s="33"/>
      <c r="E467" s="35"/>
      <c r="H467" s="33"/>
      <c r="I467" s="33"/>
      <c r="J467" s="61"/>
    </row>
    <row r="468" spans="1:10" ht="30" customHeight="1" x14ac:dyDescent="0.2">
      <c r="A468" s="33"/>
      <c r="B468" s="33"/>
      <c r="E468" s="35"/>
      <c r="H468" s="33"/>
      <c r="I468" s="33"/>
      <c r="J468" s="61"/>
    </row>
    <row r="469" spans="1:10" ht="30" customHeight="1" x14ac:dyDescent="0.2">
      <c r="A469" s="33"/>
      <c r="B469" s="33"/>
      <c r="E469" s="35"/>
      <c r="H469" s="33"/>
      <c r="I469" s="33"/>
      <c r="J469" s="61"/>
    </row>
    <row r="470" spans="1:10" ht="30" customHeight="1" x14ac:dyDescent="0.2">
      <c r="A470" s="33"/>
      <c r="B470" s="33"/>
      <c r="E470" s="35"/>
      <c r="H470" s="33"/>
      <c r="I470" s="33"/>
      <c r="J470" s="61"/>
    </row>
    <row r="471" spans="1:10" ht="30" customHeight="1" x14ac:dyDescent="0.2">
      <c r="A471" s="33"/>
      <c r="B471" s="33"/>
      <c r="E471" s="35"/>
      <c r="H471" s="33"/>
      <c r="I471" s="33"/>
      <c r="J471" s="61"/>
    </row>
    <row r="472" spans="1:10" ht="30" customHeight="1" x14ac:dyDescent="0.2">
      <c r="A472" s="33"/>
      <c r="B472" s="33"/>
      <c r="E472" s="35"/>
      <c r="H472" s="33"/>
      <c r="I472" s="33"/>
      <c r="J472" s="61"/>
    </row>
    <row r="473" spans="1:10" ht="30" customHeight="1" x14ac:dyDescent="0.2">
      <c r="A473" s="33"/>
      <c r="B473" s="33"/>
      <c r="E473" s="35"/>
      <c r="H473" s="33"/>
      <c r="I473" s="33"/>
      <c r="J473" s="61"/>
    </row>
    <row r="474" spans="1:10" ht="30" customHeight="1" x14ac:dyDescent="0.2">
      <c r="A474" s="33"/>
      <c r="B474" s="33"/>
      <c r="E474" s="35"/>
      <c r="H474" s="33"/>
      <c r="I474" s="33"/>
      <c r="J474" s="61"/>
    </row>
    <row r="475" spans="1:10" ht="30" customHeight="1" x14ac:dyDescent="0.2">
      <c r="A475" s="33"/>
      <c r="B475" s="33"/>
      <c r="E475" s="35"/>
      <c r="H475" s="33"/>
      <c r="I475" s="33"/>
      <c r="J475" s="61"/>
    </row>
    <row r="476" spans="1:10" ht="30" customHeight="1" x14ac:dyDescent="0.2">
      <c r="A476" s="33"/>
      <c r="B476" s="33"/>
      <c r="E476" s="35"/>
      <c r="H476" s="33"/>
      <c r="I476" s="33"/>
      <c r="J476" s="61"/>
    </row>
    <row r="477" spans="1:10" ht="30" customHeight="1" x14ac:dyDescent="0.2">
      <c r="A477" s="33"/>
      <c r="B477" s="33"/>
      <c r="E477" s="35"/>
      <c r="H477" s="33"/>
      <c r="I477" s="33"/>
      <c r="J477" s="61"/>
    </row>
    <row r="478" spans="1:10" ht="30" customHeight="1" x14ac:dyDescent="0.2">
      <c r="A478" s="33"/>
      <c r="B478" s="33"/>
      <c r="E478" s="35"/>
      <c r="H478" s="33"/>
      <c r="I478" s="33"/>
      <c r="J478" s="61"/>
    </row>
    <row r="479" spans="1:10" ht="30" customHeight="1" x14ac:dyDescent="0.2">
      <c r="A479" s="33"/>
      <c r="B479" s="33"/>
      <c r="E479" s="35"/>
      <c r="H479" s="33"/>
      <c r="I479" s="33"/>
      <c r="J479" s="61"/>
    </row>
    <row r="480" spans="1:10" ht="30" customHeight="1" x14ac:dyDescent="0.2">
      <c r="A480" s="33"/>
      <c r="B480" s="33"/>
      <c r="E480" s="35"/>
      <c r="H480" s="33"/>
      <c r="I480" s="33"/>
      <c r="J480" s="61"/>
    </row>
    <row r="481" spans="1:10" ht="30" customHeight="1" x14ac:dyDescent="0.2">
      <c r="A481" s="33"/>
      <c r="B481" s="33"/>
      <c r="E481" s="35"/>
      <c r="H481" s="33"/>
      <c r="I481" s="33"/>
      <c r="J481" s="61"/>
    </row>
    <row r="482" spans="1:10" ht="30" customHeight="1" x14ac:dyDescent="0.2">
      <c r="A482" s="33"/>
      <c r="B482" s="33"/>
      <c r="E482" s="35"/>
      <c r="H482" s="33"/>
      <c r="I482" s="33"/>
      <c r="J482" s="61"/>
    </row>
    <row r="483" spans="1:10" ht="30" customHeight="1" x14ac:dyDescent="0.2">
      <c r="A483" s="33"/>
      <c r="B483" s="33"/>
      <c r="E483" s="35"/>
      <c r="H483" s="33"/>
      <c r="I483" s="33"/>
      <c r="J483" s="61"/>
    </row>
    <row r="484" spans="1:10" ht="30" customHeight="1" x14ac:dyDescent="0.2">
      <c r="A484" s="33"/>
      <c r="B484" s="33"/>
      <c r="E484" s="35"/>
      <c r="H484" s="33"/>
      <c r="I484" s="33"/>
      <c r="J484" s="61"/>
    </row>
    <row r="485" spans="1:10" ht="30" customHeight="1" x14ac:dyDescent="0.2">
      <c r="A485" s="33"/>
      <c r="B485" s="33"/>
      <c r="E485" s="35"/>
      <c r="H485" s="33"/>
      <c r="I485" s="33"/>
      <c r="J485" s="61"/>
    </row>
    <row r="486" spans="1:10" ht="30" customHeight="1" x14ac:dyDescent="0.2">
      <c r="A486" s="33"/>
      <c r="B486" s="33"/>
      <c r="E486" s="35"/>
      <c r="H486" s="33"/>
      <c r="I486" s="33"/>
      <c r="J486" s="61"/>
    </row>
    <row r="487" spans="1:10" ht="30" customHeight="1" x14ac:dyDescent="0.2">
      <c r="A487" s="33"/>
      <c r="B487" s="33"/>
      <c r="E487" s="35"/>
      <c r="H487" s="33"/>
      <c r="I487" s="33"/>
      <c r="J487" s="61"/>
    </row>
    <row r="488" spans="1:10" ht="30" customHeight="1" x14ac:dyDescent="0.2">
      <c r="A488" s="33"/>
      <c r="B488" s="33"/>
      <c r="E488" s="35"/>
      <c r="H488" s="33"/>
      <c r="I488" s="33"/>
      <c r="J488" s="61"/>
    </row>
    <row r="489" spans="1:10" ht="30" customHeight="1" x14ac:dyDescent="0.2">
      <c r="A489" s="33"/>
      <c r="B489" s="33"/>
      <c r="E489" s="35"/>
      <c r="H489" s="33"/>
      <c r="I489" s="33"/>
      <c r="J489" s="61"/>
    </row>
    <row r="490" spans="1:10" ht="30" customHeight="1" x14ac:dyDescent="0.2">
      <c r="A490" s="33"/>
      <c r="B490" s="33"/>
      <c r="E490" s="35"/>
      <c r="H490" s="33"/>
      <c r="I490" s="33"/>
      <c r="J490" s="61"/>
    </row>
    <row r="491" spans="1:10" ht="30" customHeight="1" x14ac:dyDescent="0.2">
      <c r="A491" s="33"/>
      <c r="B491" s="33"/>
      <c r="E491" s="35"/>
      <c r="H491" s="33"/>
      <c r="I491" s="33"/>
      <c r="J491" s="61"/>
    </row>
    <row r="492" spans="1:10" ht="30" customHeight="1" x14ac:dyDescent="0.2">
      <c r="A492" s="33"/>
      <c r="B492" s="33"/>
      <c r="E492" s="35"/>
      <c r="H492" s="33"/>
      <c r="I492" s="33"/>
      <c r="J492" s="61"/>
    </row>
    <row r="493" spans="1:10" ht="30" customHeight="1" x14ac:dyDescent="0.2">
      <c r="A493" s="33"/>
      <c r="B493" s="33"/>
      <c r="E493" s="35"/>
      <c r="H493" s="33"/>
      <c r="I493" s="33"/>
      <c r="J493" s="61"/>
    </row>
    <row r="494" spans="1:10" ht="30" customHeight="1" x14ac:dyDescent="0.2">
      <c r="A494" s="33"/>
      <c r="B494" s="33"/>
      <c r="E494" s="35"/>
      <c r="H494" s="33"/>
      <c r="I494" s="33"/>
      <c r="J494" s="61"/>
    </row>
    <row r="495" spans="1:10" ht="30" customHeight="1" x14ac:dyDescent="0.2">
      <c r="A495" s="33"/>
      <c r="B495" s="33"/>
      <c r="E495" s="35"/>
      <c r="H495" s="33"/>
      <c r="I495" s="33"/>
      <c r="J495" s="61"/>
    </row>
    <row r="496" spans="1:10" ht="30" customHeight="1" x14ac:dyDescent="0.2">
      <c r="A496" s="33"/>
      <c r="B496" s="33"/>
      <c r="E496" s="35"/>
      <c r="H496" s="33"/>
      <c r="I496" s="33"/>
      <c r="J496" s="61"/>
    </row>
    <row r="497" spans="1:10" ht="30" customHeight="1" x14ac:dyDescent="0.2">
      <c r="A497" s="33"/>
      <c r="B497" s="33"/>
      <c r="E497" s="35"/>
      <c r="H497" s="33"/>
      <c r="I497" s="33"/>
      <c r="J497" s="61"/>
    </row>
    <row r="498" spans="1:10" ht="30" customHeight="1" x14ac:dyDescent="0.2">
      <c r="A498" s="33"/>
      <c r="B498" s="33"/>
      <c r="E498" s="35"/>
      <c r="H498" s="33"/>
      <c r="I498" s="33"/>
      <c r="J498" s="61"/>
    </row>
    <row r="499" spans="1:10" ht="30" customHeight="1" x14ac:dyDescent="0.2">
      <c r="A499" s="33"/>
      <c r="B499" s="33"/>
      <c r="E499" s="35"/>
      <c r="H499" s="33"/>
      <c r="I499" s="33"/>
      <c r="J499" s="61"/>
    </row>
    <row r="500" spans="1:10" ht="30" customHeight="1" x14ac:dyDescent="0.2">
      <c r="A500" s="33"/>
      <c r="B500" s="33"/>
      <c r="E500" s="35"/>
      <c r="H500" s="33"/>
      <c r="I500" s="33"/>
      <c r="J500" s="61"/>
    </row>
    <row r="501" spans="1:10" ht="30" customHeight="1" x14ac:dyDescent="0.2">
      <c r="A501" s="33"/>
      <c r="B501" s="33"/>
      <c r="E501" s="35"/>
      <c r="H501" s="33"/>
      <c r="I501" s="33"/>
      <c r="J501" s="61"/>
    </row>
    <row r="502" spans="1:10" ht="30" customHeight="1" x14ac:dyDescent="0.2">
      <c r="A502" s="33"/>
      <c r="B502" s="33"/>
      <c r="E502" s="35"/>
      <c r="H502" s="33"/>
      <c r="I502" s="33"/>
      <c r="J502" s="61"/>
    </row>
    <row r="503" spans="1:10" ht="30" customHeight="1" x14ac:dyDescent="0.2">
      <c r="A503" s="33"/>
      <c r="B503" s="33"/>
      <c r="E503" s="35"/>
      <c r="H503" s="33"/>
      <c r="I503" s="33"/>
      <c r="J503" s="61"/>
    </row>
    <row r="504" spans="1:10" ht="30" customHeight="1" x14ac:dyDescent="0.2">
      <c r="A504" s="33"/>
      <c r="B504" s="33"/>
      <c r="E504" s="35"/>
      <c r="H504" s="33"/>
      <c r="I504" s="33"/>
      <c r="J504" s="61"/>
    </row>
    <row r="505" spans="1:10" ht="30" customHeight="1" x14ac:dyDescent="0.2">
      <c r="A505" s="33"/>
      <c r="B505" s="33"/>
      <c r="E505" s="35"/>
      <c r="H505" s="33"/>
      <c r="I505" s="33"/>
      <c r="J505" s="61"/>
    </row>
    <row r="506" spans="1:10" ht="30" customHeight="1" x14ac:dyDescent="0.2">
      <c r="A506" s="33"/>
      <c r="B506" s="33"/>
      <c r="E506" s="35"/>
      <c r="H506" s="33"/>
      <c r="I506" s="33"/>
      <c r="J506" s="61"/>
    </row>
    <row r="507" spans="1:10" ht="30" customHeight="1" x14ac:dyDescent="0.2">
      <c r="A507" s="33"/>
      <c r="B507" s="33"/>
      <c r="E507" s="35"/>
      <c r="H507" s="33"/>
      <c r="I507" s="33"/>
      <c r="J507" s="61"/>
    </row>
    <row r="508" spans="1:10" ht="30" customHeight="1" x14ac:dyDescent="0.2">
      <c r="A508" s="33"/>
      <c r="B508" s="33"/>
      <c r="E508" s="35"/>
      <c r="H508" s="33"/>
      <c r="I508" s="33"/>
      <c r="J508" s="61"/>
    </row>
    <row r="509" spans="1:10" ht="30" customHeight="1" x14ac:dyDescent="0.2">
      <c r="A509" s="33"/>
      <c r="B509" s="33"/>
      <c r="E509" s="35"/>
      <c r="H509" s="33"/>
      <c r="I509" s="33"/>
      <c r="J509" s="61"/>
    </row>
    <row r="510" spans="1:10" ht="30" customHeight="1" x14ac:dyDescent="0.2">
      <c r="A510" s="33"/>
      <c r="B510" s="33"/>
      <c r="E510" s="35"/>
      <c r="H510" s="33"/>
      <c r="I510" s="33"/>
      <c r="J510" s="61"/>
    </row>
    <row r="511" spans="1:10" ht="30" customHeight="1" x14ac:dyDescent="0.2">
      <c r="A511" s="33"/>
      <c r="B511" s="33"/>
      <c r="E511" s="35"/>
      <c r="H511" s="33"/>
      <c r="I511" s="33"/>
      <c r="J511" s="61"/>
    </row>
    <row r="512" spans="1:10" ht="30" customHeight="1" x14ac:dyDescent="0.2">
      <c r="A512" s="33"/>
      <c r="B512" s="33"/>
      <c r="E512" s="35"/>
      <c r="H512" s="33"/>
      <c r="I512" s="33"/>
      <c r="J512" s="61"/>
    </row>
    <row r="513" spans="1:10" ht="30" customHeight="1" x14ac:dyDescent="0.2">
      <c r="A513" s="33"/>
      <c r="B513" s="33"/>
      <c r="E513" s="35"/>
      <c r="H513" s="33"/>
      <c r="I513" s="33"/>
      <c r="J513" s="61"/>
    </row>
    <row r="514" spans="1:10" ht="30" customHeight="1" x14ac:dyDescent="0.2">
      <c r="A514" s="33"/>
      <c r="B514" s="33"/>
      <c r="E514" s="35"/>
      <c r="H514" s="33"/>
      <c r="I514" s="33"/>
      <c r="J514" s="61"/>
    </row>
    <row r="515" spans="1:10" ht="30" customHeight="1" x14ac:dyDescent="0.2">
      <c r="A515" s="33"/>
      <c r="B515" s="33"/>
      <c r="E515" s="35"/>
      <c r="H515" s="33"/>
      <c r="I515" s="33"/>
      <c r="J515" s="61"/>
    </row>
    <row r="516" spans="1:10" ht="30" customHeight="1" x14ac:dyDescent="0.2">
      <c r="A516" s="33"/>
      <c r="B516" s="33"/>
      <c r="E516" s="35"/>
      <c r="H516" s="33"/>
      <c r="I516" s="33"/>
      <c r="J516" s="61"/>
    </row>
    <row r="517" spans="1:10" ht="30" customHeight="1" x14ac:dyDescent="0.2">
      <c r="A517" s="33"/>
      <c r="B517" s="33"/>
      <c r="E517" s="35"/>
      <c r="H517" s="33"/>
      <c r="I517" s="33"/>
      <c r="J517" s="61"/>
    </row>
    <row r="518" spans="1:10" ht="30" customHeight="1" x14ac:dyDescent="0.2">
      <c r="A518" s="33"/>
      <c r="B518" s="33"/>
      <c r="E518" s="35"/>
      <c r="H518" s="33"/>
      <c r="I518" s="33"/>
      <c r="J518" s="61"/>
    </row>
    <row r="519" spans="1:10" ht="30" customHeight="1" x14ac:dyDescent="0.2">
      <c r="A519" s="33"/>
      <c r="B519" s="33"/>
      <c r="E519" s="35"/>
      <c r="H519" s="33"/>
      <c r="I519" s="33"/>
      <c r="J519" s="61"/>
    </row>
    <row r="520" spans="1:10" ht="30" customHeight="1" x14ac:dyDescent="0.2">
      <c r="A520" s="33"/>
      <c r="B520" s="33"/>
      <c r="E520" s="35"/>
      <c r="H520" s="33"/>
      <c r="I520" s="33"/>
      <c r="J520" s="61"/>
    </row>
    <row r="521" spans="1:10" ht="30" customHeight="1" x14ac:dyDescent="0.2">
      <c r="A521" s="33"/>
      <c r="B521" s="33"/>
      <c r="E521" s="35"/>
      <c r="H521" s="33"/>
      <c r="I521" s="33"/>
      <c r="J521" s="61"/>
    </row>
    <row r="522" spans="1:10" ht="30" customHeight="1" x14ac:dyDescent="0.2">
      <c r="A522" s="33"/>
      <c r="B522" s="33"/>
      <c r="E522" s="35"/>
      <c r="H522" s="33"/>
      <c r="I522" s="33"/>
      <c r="J522" s="61"/>
    </row>
    <row r="523" spans="1:10" ht="30" customHeight="1" x14ac:dyDescent="0.2">
      <c r="A523" s="33"/>
      <c r="B523" s="33"/>
      <c r="E523" s="35"/>
      <c r="H523" s="33"/>
      <c r="I523" s="33"/>
      <c r="J523" s="61"/>
    </row>
    <row r="524" spans="1:10" ht="30" customHeight="1" x14ac:dyDescent="0.2">
      <c r="A524" s="33"/>
      <c r="B524" s="33"/>
      <c r="E524" s="35"/>
      <c r="H524" s="33"/>
      <c r="I524" s="33"/>
      <c r="J524" s="61"/>
    </row>
    <row r="525" spans="1:10" ht="30" customHeight="1" x14ac:dyDescent="0.2">
      <c r="A525" s="33"/>
      <c r="B525" s="33"/>
      <c r="E525" s="35"/>
      <c r="H525" s="33"/>
      <c r="I525" s="33"/>
      <c r="J525" s="61"/>
    </row>
    <row r="526" spans="1:10" ht="30" customHeight="1" x14ac:dyDescent="0.2">
      <c r="A526" s="33"/>
      <c r="B526" s="33"/>
      <c r="E526" s="35"/>
      <c r="H526" s="33"/>
      <c r="I526" s="33"/>
      <c r="J526" s="61"/>
    </row>
    <row r="527" spans="1:10" ht="30" customHeight="1" x14ac:dyDescent="0.2">
      <c r="A527" s="33"/>
      <c r="B527" s="33"/>
      <c r="E527" s="35"/>
      <c r="H527" s="33"/>
      <c r="I527" s="33"/>
      <c r="J527" s="61"/>
    </row>
    <row r="528" spans="1:10" ht="30" customHeight="1" x14ac:dyDescent="0.2">
      <c r="A528" s="33"/>
      <c r="B528" s="33"/>
      <c r="E528" s="35"/>
      <c r="H528" s="33"/>
      <c r="I528" s="33"/>
      <c r="J528" s="61"/>
    </row>
    <row r="529" spans="1:10" ht="30" customHeight="1" x14ac:dyDescent="0.2">
      <c r="A529" s="33"/>
      <c r="B529" s="33"/>
      <c r="E529" s="35"/>
      <c r="H529" s="33"/>
      <c r="I529" s="33"/>
      <c r="J529" s="61"/>
    </row>
    <row r="530" spans="1:10" ht="30" customHeight="1" x14ac:dyDescent="0.2">
      <c r="A530" s="33"/>
      <c r="B530" s="33"/>
      <c r="E530" s="35"/>
      <c r="H530" s="33"/>
      <c r="I530" s="33"/>
      <c r="J530" s="61"/>
    </row>
    <row r="531" spans="1:10" ht="30" customHeight="1" x14ac:dyDescent="0.2">
      <c r="A531" s="33"/>
      <c r="B531" s="33"/>
      <c r="E531" s="35"/>
      <c r="H531" s="33"/>
      <c r="I531" s="33"/>
      <c r="J531" s="61"/>
    </row>
    <row r="532" spans="1:10" ht="30" customHeight="1" x14ac:dyDescent="0.2">
      <c r="A532" s="33"/>
      <c r="B532" s="33"/>
      <c r="E532" s="35"/>
      <c r="H532" s="33"/>
      <c r="I532" s="33"/>
      <c r="J532" s="61"/>
    </row>
    <row r="533" spans="1:10" ht="30" customHeight="1" x14ac:dyDescent="0.2">
      <c r="A533" s="33"/>
      <c r="B533" s="33"/>
      <c r="E533" s="35"/>
      <c r="H533" s="33"/>
      <c r="I533" s="33"/>
      <c r="J533" s="61"/>
    </row>
    <row r="534" spans="1:10" ht="30" customHeight="1" x14ac:dyDescent="0.2">
      <c r="A534" s="33"/>
      <c r="B534" s="33"/>
      <c r="E534" s="35"/>
      <c r="H534" s="33"/>
      <c r="I534" s="33"/>
      <c r="J534" s="61"/>
    </row>
    <row r="535" spans="1:10" ht="30" customHeight="1" x14ac:dyDescent="0.2">
      <c r="A535" s="33"/>
      <c r="B535" s="33"/>
      <c r="E535" s="35"/>
      <c r="H535" s="33"/>
      <c r="I535" s="33"/>
      <c r="J535" s="61"/>
    </row>
    <row r="536" spans="1:10" ht="30" customHeight="1" x14ac:dyDescent="0.2">
      <c r="A536" s="33"/>
      <c r="B536" s="33"/>
      <c r="E536" s="35"/>
      <c r="H536" s="33"/>
      <c r="I536" s="33"/>
      <c r="J536" s="61"/>
    </row>
    <row r="537" spans="1:10" ht="30" customHeight="1" x14ac:dyDescent="0.2">
      <c r="A537" s="33"/>
      <c r="B537" s="33"/>
      <c r="E537" s="35"/>
      <c r="H537" s="33"/>
      <c r="I537" s="33"/>
      <c r="J537" s="61"/>
    </row>
    <row r="538" spans="1:10" ht="30" customHeight="1" x14ac:dyDescent="0.2">
      <c r="A538" s="33"/>
      <c r="B538" s="33"/>
      <c r="E538" s="35"/>
      <c r="H538" s="33"/>
      <c r="I538" s="33"/>
      <c r="J538" s="61"/>
    </row>
    <row r="539" spans="1:10" ht="30" customHeight="1" x14ac:dyDescent="0.2">
      <c r="A539" s="33"/>
      <c r="B539" s="33"/>
      <c r="E539" s="35"/>
      <c r="H539" s="33"/>
      <c r="I539" s="33"/>
      <c r="J539" s="61"/>
    </row>
    <row r="540" spans="1:10" ht="30" customHeight="1" x14ac:dyDescent="0.2">
      <c r="A540" s="33"/>
      <c r="B540" s="33"/>
      <c r="E540" s="35"/>
      <c r="H540" s="33"/>
      <c r="I540" s="33"/>
      <c r="J540" s="61"/>
    </row>
    <row r="541" spans="1:10" ht="30" customHeight="1" x14ac:dyDescent="0.2">
      <c r="A541" s="33"/>
      <c r="B541" s="33"/>
      <c r="E541" s="35"/>
      <c r="H541" s="33"/>
      <c r="I541" s="33"/>
      <c r="J541" s="61"/>
    </row>
    <row r="542" spans="1:10" ht="30" customHeight="1" x14ac:dyDescent="0.2">
      <c r="A542" s="33"/>
      <c r="B542" s="33"/>
      <c r="E542" s="35"/>
      <c r="H542" s="33"/>
      <c r="I542" s="33"/>
      <c r="J542" s="61"/>
    </row>
    <row r="543" spans="1:10" ht="30" customHeight="1" x14ac:dyDescent="0.2">
      <c r="A543" s="33"/>
      <c r="B543" s="33"/>
      <c r="E543" s="35"/>
      <c r="H543" s="33"/>
      <c r="I543" s="33"/>
      <c r="J543" s="61"/>
    </row>
    <row r="544" spans="1:10" ht="30" customHeight="1" x14ac:dyDescent="0.2">
      <c r="A544" s="33"/>
      <c r="B544" s="33"/>
      <c r="E544" s="35"/>
      <c r="H544" s="33"/>
      <c r="I544" s="33"/>
      <c r="J544" s="61"/>
    </row>
    <row r="545" spans="1:10" ht="30" customHeight="1" x14ac:dyDescent="0.2">
      <c r="A545" s="33"/>
      <c r="B545" s="33"/>
      <c r="E545" s="35"/>
      <c r="H545" s="33"/>
      <c r="I545" s="33"/>
      <c r="J545" s="61"/>
    </row>
    <row r="546" spans="1:10" ht="30" customHeight="1" x14ac:dyDescent="0.2">
      <c r="A546" s="33"/>
      <c r="B546" s="33"/>
      <c r="E546" s="35"/>
      <c r="H546" s="33"/>
      <c r="I546" s="33"/>
      <c r="J546" s="61"/>
    </row>
    <row r="547" spans="1:10" ht="30" customHeight="1" x14ac:dyDescent="0.2">
      <c r="A547" s="33"/>
      <c r="B547" s="33"/>
      <c r="E547" s="35"/>
      <c r="H547" s="33"/>
      <c r="I547" s="33"/>
      <c r="J547" s="61"/>
    </row>
    <row r="548" spans="1:10" ht="30" customHeight="1" x14ac:dyDescent="0.2">
      <c r="A548" s="33"/>
      <c r="B548" s="33"/>
      <c r="E548" s="35"/>
      <c r="H548" s="33"/>
      <c r="I548" s="33"/>
      <c r="J548" s="61"/>
    </row>
    <row r="549" spans="1:10" ht="30" customHeight="1" x14ac:dyDescent="0.2">
      <c r="A549" s="33"/>
      <c r="B549" s="33"/>
      <c r="E549" s="35"/>
      <c r="H549" s="33"/>
      <c r="I549" s="33"/>
      <c r="J549" s="61"/>
    </row>
    <row r="550" spans="1:10" ht="30" customHeight="1" x14ac:dyDescent="0.2">
      <c r="A550" s="33"/>
      <c r="B550" s="33"/>
      <c r="E550" s="35"/>
      <c r="H550" s="33"/>
      <c r="I550" s="33"/>
      <c r="J550" s="61"/>
    </row>
    <row r="551" spans="1:10" ht="30" customHeight="1" x14ac:dyDescent="0.2">
      <c r="A551" s="33"/>
      <c r="B551" s="33"/>
      <c r="E551" s="35"/>
      <c r="H551" s="33"/>
      <c r="I551" s="33"/>
      <c r="J551" s="61"/>
    </row>
    <row r="552" spans="1:10" ht="30" customHeight="1" x14ac:dyDescent="0.2">
      <c r="A552" s="33"/>
      <c r="B552" s="33"/>
      <c r="E552" s="35"/>
      <c r="H552" s="33"/>
      <c r="I552" s="33"/>
      <c r="J552" s="61"/>
    </row>
    <row r="553" spans="1:10" ht="30" customHeight="1" x14ac:dyDescent="0.2">
      <c r="A553" s="33"/>
      <c r="B553" s="33"/>
      <c r="E553" s="35"/>
      <c r="H553" s="33"/>
      <c r="I553" s="33"/>
      <c r="J553" s="61"/>
    </row>
    <row r="554" spans="1:10" ht="30" customHeight="1" x14ac:dyDescent="0.2">
      <c r="A554" s="33"/>
      <c r="B554" s="33"/>
      <c r="E554" s="35"/>
      <c r="H554" s="33"/>
      <c r="I554" s="33"/>
      <c r="J554" s="61"/>
    </row>
    <row r="555" spans="1:10" ht="30" customHeight="1" x14ac:dyDescent="0.2">
      <c r="A555" s="33"/>
      <c r="B555" s="33"/>
      <c r="E555" s="35"/>
      <c r="H555" s="33"/>
      <c r="I555" s="33"/>
      <c r="J555" s="61"/>
    </row>
    <row r="556" spans="1:10" ht="30" customHeight="1" x14ac:dyDescent="0.2">
      <c r="A556" s="33"/>
      <c r="B556" s="33"/>
      <c r="E556" s="35"/>
      <c r="H556" s="33"/>
      <c r="I556" s="33"/>
      <c r="J556" s="61"/>
    </row>
    <row r="557" spans="1:10" ht="30" customHeight="1" x14ac:dyDescent="0.2">
      <c r="A557" s="33"/>
      <c r="B557" s="33"/>
      <c r="E557" s="35"/>
      <c r="H557" s="33"/>
      <c r="I557" s="33"/>
      <c r="J557" s="61"/>
    </row>
    <row r="558" spans="1:10" ht="30" customHeight="1" x14ac:dyDescent="0.2">
      <c r="A558" s="33"/>
      <c r="B558" s="33"/>
      <c r="E558" s="35"/>
      <c r="H558" s="33"/>
      <c r="I558" s="33"/>
      <c r="J558" s="61"/>
    </row>
    <row r="559" spans="1:10" ht="30" customHeight="1" x14ac:dyDescent="0.2">
      <c r="A559" s="33"/>
      <c r="B559" s="33"/>
      <c r="E559" s="35"/>
      <c r="H559" s="33"/>
      <c r="I559" s="33"/>
      <c r="J559" s="61"/>
    </row>
    <row r="560" spans="1:10" ht="30" customHeight="1" x14ac:dyDescent="0.2">
      <c r="A560" s="33"/>
      <c r="B560" s="33"/>
      <c r="E560" s="35"/>
      <c r="H560" s="33"/>
      <c r="I560" s="33"/>
      <c r="J560" s="61"/>
    </row>
    <row r="561" spans="1:10" ht="30" customHeight="1" x14ac:dyDescent="0.2">
      <c r="A561" s="33"/>
      <c r="B561" s="33"/>
      <c r="E561" s="35"/>
      <c r="H561" s="33"/>
      <c r="I561" s="33"/>
      <c r="J561" s="61"/>
    </row>
    <row r="562" spans="1:10" ht="30" customHeight="1" x14ac:dyDescent="0.2">
      <c r="A562" s="33"/>
      <c r="B562" s="33"/>
      <c r="E562" s="35"/>
      <c r="H562" s="33"/>
      <c r="I562" s="33"/>
      <c r="J562" s="61"/>
    </row>
    <row r="563" spans="1:10" ht="30" customHeight="1" x14ac:dyDescent="0.2">
      <c r="A563" s="33"/>
      <c r="B563" s="33"/>
      <c r="E563" s="35"/>
      <c r="H563" s="33"/>
      <c r="I563" s="33"/>
      <c r="J563" s="61"/>
    </row>
    <row r="564" spans="1:10" ht="30" customHeight="1" x14ac:dyDescent="0.2">
      <c r="A564" s="33"/>
      <c r="B564" s="33"/>
      <c r="E564" s="35"/>
      <c r="H564" s="33"/>
      <c r="I564" s="33"/>
      <c r="J564" s="61"/>
    </row>
    <row r="565" spans="1:10" ht="30" customHeight="1" x14ac:dyDescent="0.2">
      <c r="A565" s="33"/>
      <c r="B565" s="33"/>
      <c r="E565" s="35"/>
      <c r="H565" s="33"/>
      <c r="I565" s="33"/>
      <c r="J565" s="61"/>
    </row>
    <row r="566" spans="1:10" ht="30" customHeight="1" x14ac:dyDescent="0.2">
      <c r="A566" s="33"/>
      <c r="B566" s="33"/>
      <c r="E566" s="35"/>
      <c r="H566" s="33"/>
      <c r="I566" s="33"/>
      <c r="J566" s="61"/>
    </row>
    <row r="567" spans="1:10" ht="30" customHeight="1" x14ac:dyDescent="0.2">
      <c r="A567" s="33"/>
      <c r="B567" s="33"/>
      <c r="E567" s="35"/>
      <c r="H567" s="33"/>
      <c r="I567" s="33"/>
      <c r="J567" s="61"/>
    </row>
    <row r="568" spans="1:10" ht="30" customHeight="1" x14ac:dyDescent="0.2">
      <c r="A568" s="33"/>
      <c r="B568" s="33"/>
      <c r="E568" s="35"/>
      <c r="H568" s="33"/>
      <c r="I568" s="33"/>
      <c r="J568" s="61"/>
    </row>
    <row r="569" spans="1:10" ht="30" customHeight="1" x14ac:dyDescent="0.2">
      <c r="A569" s="33"/>
      <c r="B569" s="33"/>
      <c r="E569" s="35"/>
      <c r="H569" s="33"/>
      <c r="I569" s="33"/>
      <c r="J569" s="61"/>
    </row>
    <row r="570" spans="1:10" ht="30" customHeight="1" x14ac:dyDescent="0.2">
      <c r="A570" s="33"/>
      <c r="B570" s="33"/>
      <c r="E570" s="35"/>
      <c r="H570" s="33"/>
      <c r="I570" s="33"/>
      <c r="J570" s="61"/>
    </row>
    <row r="571" spans="1:10" ht="30" customHeight="1" x14ac:dyDescent="0.2">
      <c r="A571" s="33"/>
      <c r="B571" s="33"/>
      <c r="E571" s="35"/>
      <c r="H571" s="33"/>
      <c r="I571" s="33"/>
      <c r="J571" s="61"/>
    </row>
    <row r="572" spans="1:10" ht="30" customHeight="1" x14ac:dyDescent="0.2">
      <c r="A572" s="33"/>
      <c r="B572" s="33"/>
      <c r="E572" s="35"/>
      <c r="H572" s="33"/>
      <c r="I572" s="33"/>
      <c r="J572" s="61"/>
    </row>
    <row r="573" spans="1:10" ht="30" customHeight="1" x14ac:dyDescent="0.2">
      <c r="A573" s="33"/>
      <c r="B573" s="33"/>
      <c r="E573" s="35"/>
      <c r="H573" s="33"/>
      <c r="I573" s="33"/>
      <c r="J573" s="61"/>
    </row>
    <row r="574" spans="1:10" ht="30" customHeight="1" x14ac:dyDescent="0.2">
      <c r="A574" s="33"/>
      <c r="B574" s="33"/>
      <c r="E574" s="35"/>
      <c r="H574" s="33"/>
      <c r="I574" s="33"/>
      <c r="J574" s="61"/>
    </row>
    <row r="575" spans="1:10" ht="30" customHeight="1" x14ac:dyDescent="0.2">
      <c r="A575" s="33"/>
      <c r="B575" s="33"/>
      <c r="E575" s="35"/>
      <c r="H575" s="33"/>
      <c r="I575" s="33"/>
      <c r="J575" s="61"/>
    </row>
    <row r="576" spans="1:10" ht="30" customHeight="1" x14ac:dyDescent="0.2">
      <c r="A576" s="33"/>
      <c r="B576" s="33"/>
      <c r="E576" s="35"/>
      <c r="H576" s="33"/>
      <c r="I576" s="33"/>
      <c r="J576" s="61"/>
    </row>
    <row r="577" spans="1:10" ht="30" customHeight="1" x14ac:dyDescent="0.2">
      <c r="A577" s="33"/>
      <c r="B577" s="33"/>
      <c r="E577" s="35"/>
      <c r="H577" s="33"/>
      <c r="I577" s="33"/>
      <c r="J577" s="61"/>
    </row>
    <row r="578" spans="1:10" ht="30" customHeight="1" x14ac:dyDescent="0.2">
      <c r="A578" s="33"/>
      <c r="B578" s="33"/>
      <c r="E578" s="35"/>
      <c r="H578" s="33"/>
      <c r="I578" s="33"/>
      <c r="J578" s="61"/>
    </row>
    <row r="579" spans="1:10" ht="30" customHeight="1" x14ac:dyDescent="0.2">
      <c r="A579" s="33"/>
      <c r="B579" s="33"/>
      <c r="E579" s="35"/>
      <c r="H579" s="33"/>
      <c r="I579" s="33"/>
      <c r="J579" s="61"/>
    </row>
    <row r="580" spans="1:10" ht="30" customHeight="1" x14ac:dyDescent="0.2">
      <c r="A580" s="33"/>
      <c r="B580" s="33"/>
      <c r="E580" s="35"/>
      <c r="H580" s="33"/>
      <c r="I580" s="33"/>
      <c r="J580" s="61"/>
    </row>
    <row r="581" spans="1:10" ht="30" customHeight="1" x14ac:dyDescent="0.2">
      <c r="A581" s="33"/>
      <c r="B581" s="33"/>
      <c r="E581" s="35"/>
      <c r="H581" s="33"/>
      <c r="I581" s="33"/>
      <c r="J581" s="61"/>
    </row>
    <row r="582" spans="1:10" ht="30" customHeight="1" x14ac:dyDescent="0.2">
      <c r="A582" s="33"/>
      <c r="B582" s="33"/>
      <c r="E582" s="35"/>
      <c r="H582" s="33"/>
      <c r="I582" s="33"/>
      <c r="J582" s="61"/>
    </row>
    <row r="583" spans="1:10" ht="30" customHeight="1" x14ac:dyDescent="0.2">
      <c r="A583" s="33"/>
      <c r="B583" s="33"/>
      <c r="E583" s="35"/>
      <c r="H583" s="33"/>
      <c r="I583" s="33"/>
      <c r="J583" s="61"/>
    </row>
    <row r="584" spans="1:10" ht="30" customHeight="1" x14ac:dyDescent="0.2">
      <c r="A584" s="33"/>
      <c r="B584" s="33"/>
      <c r="E584" s="35"/>
      <c r="H584" s="33"/>
      <c r="I584" s="33"/>
      <c r="J584" s="61"/>
    </row>
    <row r="585" spans="1:10" ht="30" customHeight="1" x14ac:dyDescent="0.2">
      <c r="A585" s="33"/>
      <c r="B585" s="33"/>
      <c r="E585" s="35"/>
      <c r="H585" s="33"/>
      <c r="I585" s="33"/>
      <c r="J585" s="61"/>
    </row>
    <row r="586" spans="1:10" ht="30" customHeight="1" x14ac:dyDescent="0.2">
      <c r="A586" s="33"/>
      <c r="B586" s="33"/>
      <c r="E586" s="35"/>
      <c r="H586" s="33"/>
      <c r="I586" s="33"/>
      <c r="J586" s="61"/>
    </row>
    <row r="587" spans="1:10" ht="30" customHeight="1" x14ac:dyDescent="0.2">
      <c r="A587" s="33"/>
      <c r="B587" s="33"/>
      <c r="E587" s="35"/>
      <c r="H587" s="33"/>
      <c r="I587" s="33"/>
      <c r="J587" s="61"/>
    </row>
    <row r="588" spans="1:10" ht="30" customHeight="1" x14ac:dyDescent="0.2">
      <c r="A588" s="33"/>
      <c r="B588" s="33"/>
      <c r="E588" s="35"/>
      <c r="H588" s="33"/>
      <c r="I588" s="33"/>
      <c r="J588" s="61"/>
    </row>
    <row r="589" spans="1:10" ht="30" customHeight="1" x14ac:dyDescent="0.2">
      <c r="A589" s="33"/>
      <c r="B589" s="33"/>
      <c r="E589" s="35"/>
      <c r="H589" s="33"/>
      <c r="I589" s="33"/>
      <c r="J589" s="61"/>
    </row>
    <row r="590" spans="1:10" ht="30" customHeight="1" x14ac:dyDescent="0.2">
      <c r="A590" s="33"/>
      <c r="B590" s="33"/>
      <c r="E590" s="35"/>
      <c r="H590" s="33"/>
      <c r="I590" s="33"/>
      <c r="J590" s="61"/>
    </row>
    <row r="591" spans="1:10" ht="30" customHeight="1" x14ac:dyDescent="0.2">
      <c r="A591" s="33"/>
      <c r="B591" s="33"/>
      <c r="E591" s="35"/>
      <c r="H591" s="33"/>
      <c r="I591" s="33"/>
      <c r="J591" s="61"/>
    </row>
    <row r="592" spans="1:10" ht="30" customHeight="1" x14ac:dyDescent="0.2">
      <c r="A592" s="33"/>
      <c r="B592" s="33"/>
      <c r="E592" s="35"/>
      <c r="H592" s="33"/>
      <c r="I592" s="33"/>
      <c r="J592" s="61"/>
    </row>
    <row r="593" spans="1:10" ht="30" customHeight="1" x14ac:dyDescent="0.2">
      <c r="A593" s="33"/>
      <c r="B593" s="33"/>
      <c r="E593" s="35"/>
      <c r="H593" s="33"/>
      <c r="I593" s="33"/>
      <c r="J593" s="61"/>
    </row>
    <row r="594" spans="1:10" ht="30" customHeight="1" x14ac:dyDescent="0.2">
      <c r="A594" s="33"/>
      <c r="B594" s="33"/>
      <c r="E594" s="35"/>
      <c r="H594" s="33"/>
      <c r="I594" s="33"/>
      <c r="J594" s="61"/>
    </row>
    <row r="595" spans="1:10" ht="30" customHeight="1" x14ac:dyDescent="0.2">
      <c r="A595" s="33"/>
      <c r="B595" s="33"/>
      <c r="E595" s="35"/>
      <c r="H595" s="33"/>
      <c r="I595" s="33"/>
      <c r="J595" s="61"/>
    </row>
    <row r="596" spans="1:10" ht="30" customHeight="1" x14ac:dyDescent="0.2">
      <c r="A596" s="33"/>
      <c r="B596" s="33"/>
      <c r="E596" s="35"/>
      <c r="H596" s="33"/>
      <c r="I596" s="33"/>
      <c r="J596" s="61"/>
    </row>
    <row r="597" spans="1:10" ht="30" customHeight="1" x14ac:dyDescent="0.2">
      <c r="A597" s="33"/>
      <c r="B597" s="33"/>
      <c r="E597" s="35"/>
      <c r="H597" s="33"/>
      <c r="I597" s="33"/>
      <c r="J597" s="61"/>
    </row>
    <row r="598" spans="1:10" ht="30" customHeight="1" x14ac:dyDescent="0.2">
      <c r="A598" s="33"/>
      <c r="B598" s="33"/>
      <c r="E598" s="35"/>
      <c r="H598" s="33"/>
      <c r="I598" s="33"/>
      <c r="J598" s="61"/>
    </row>
    <row r="599" spans="1:10" ht="30" customHeight="1" x14ac:dyDescent="0.2">
      <c r="A599" s="33"/>
      <c r="B599" s="33"/>
      <c r="E599" s="35"/>
      <c r="H599" s="33"/>
      <c r="I599" s="33"/>
      <c r="J599" s="61"/>
    </row>
    <row r="600" spans="1:10" ht="30" customHeight="1" x14ac:dyDescent="0.2">
      <c r="A600" s="33"/>
      <c r="B600" s="33"/>
      <c r="E600" s="35"/>
      <c r="H600" s="33"/>
      <c r="I600" s="33"/>
      <c r="J600" s="61"/>
    </row>
    <row r="601" spans="1:10" ht="30" customHeight="1" x14ac:dyDescent="0.2">
      <c r="A601" s="33"/>
      <c r="B601" s="33"/>
      <c r="E601" s="35"/>
      <c r="H601" s="33"/>
      <c r="I601" s="33"/>
      <c r="J601" s="61"/>
    </row>
    <row r="602" spans="1:10" ht="30" customHeight="1" x14ac:dyDescent="0.2">
      <c r="A602" s="33"/>
      <c r="B602" s="33"/>
      <c r="E602" s="35"/>
      <c r="H602" s="33"/>
      <c r="I602" s="33"/>
      <c r="J602" s="61"/>
    </row>
    <row r="603" spans="1:10" ht="30" customHeight="1" x14ac:dyDescent="0.2">
      <c r="A603" s="33"/>
      <c r="B603" s="33"/>
      <c r="E603" s="35"/>
      <c r="H603" s="33"/>
      <c r="I603" s="33"/>
      <c r="J603" s="61"/>
    </row>
    <row r="604" spans="1:10" ht="30" customHeight="1" x14ac:dyDescent="0.2">
      <c r="A604" s="33"/>
      <c r="B604" s="33"/>
      <c r="E604" s="35"/>
      <c r="H604" s="33"/>
      <c r="I604" s="33"/>
      <c r="J604" s="61"/>
    </row>
    <row r="605" spans="1:10" ht="30" customHeight="1" x14ac:dyDescent="0.2">
      <c r="A605" s="33"/>
      <c r="B605" s="33"/>
      <c r="E605" s="35"/>
      <c r="H605" s="33"/>
      <c r="I605" s="33"/>
      <c r="J605" s="61"/>
    </row>
    <row r="606" spans="1:10" ht="30" customHeight="1" x14ac:dyDescent="0.2">
      <c r="A606" s="33"/>
      <c r="B606" s="33"/>
      <c r="E606" s="35"/>
      <c r="H606" s="33"/>
      <c r="I606" s="33"/>
      <c r="J606" s="61"/>
    </row>
    <row r="607" spans="1:10" ht="30" customHeight="1" x14ac:dyDescent="0.2">
      <c r="A607" s="33"/>
      <c r="B607" s="33"/>
      <c r="E607" s="35"/>
      <c r="H607" s="33"/>
      <c r="I607" s="33"/>
      <c r="J607" s="61"/>
    </row>
    <row r="608" spans="1:10" ht="30" customHeight="1" x14ac:dyDescent="0.2">
      <c r="A608" s="33"/>
      <c r="B608" s="33"/>
      <c r="E608" s="35"/>
      <c r="H608" s="33"/>
      <c r="I608" s="33"/>
      <c r="J608" s="61"/>
    </row>
    <row r="609" spans="1:10" ht="30" customHeight="1" x14ac:dyDescent="0.2">
      <c r="A609" s="33"/>
      <c r="B609" s="33"/>
      <c r="E609" s="35"/>
      <c r="H609" s="33"/>
      <c r="I609" s="33"/>
      <c r="J609" s="61"/>
    </row>
    <row r="610" spans="1:10" ht="30" customHeight="1" x14ac:dyDescent="0.2">
      <c r="A610" s="33"/>
      <c r="B610" s="33"/>
      <c r="E610" s="35"/>
      <c r="H610" s="33"/>
      <c r="I610" s="33"/>
      <c r="J610" s="61"/>
    </row>
    <row r="611" spans="1:10" ht="30" customHeight="1" x14ac:dyDescent="0.2">
      <c r="A611" s="33"/>
      <c r="B611" s="33"/>
      <c r="E611" s="35"/>
      <c r="H611" s="33"/>
      <c r="I611" s="33"/>
      <c r="J611" s="61"/>
    </row>
    <row r="612" spans="1:10" ht="30" customHeight="1" x14ac:dyDescent="0.2">
      <c r="A612" s="33"/>
      <c r="B612" s="33"/>
      <c r="E612" s="35"/>
      <c r="H612" s="33"/>
      <c r="I612" s="33"/>
      <c r="J612" s="61"/>
    </row>
    <row r="613" spans="1:10" ht="30" customHeight="1" x14ac:dyDescent="0.2">
      <c r="A613" s="33"/>
      <c r="B613" s="33"/>
      <c r="E613" s="35"/>
      <c r="H613" s="33"/>
      <c r="I613" s="33"/>
      <c r="J613" s="61"/>
    </row>
    <row r="614" spans="1:10" ht="30" customHeight="1" x14ac:dyDescent="0.2">
      <c r="A614" s="33"/>
      <c r="B614" s="33"/>
      <c r="E614" s="35"/>
      <c r="H614" s="33"/>
      <c r="I614" s="33"/>
      <c r="J614" s="61"/>
    </row>
    <row r="615" spans="1:10" ht="30" customHeight="1" x14ac:dyDescent="0.2">
      <c r="A615" s="33"/>
      <c r="B615" s="33"/>
      <c r="E615" s="35"/>
      <c r="H615" s="33"/>
      <c r="I615" s="33"/>
      <c r="J615" s="61"/>
    </row>
    <row r="616" spans="1:10" ht="30" customHeight="1" x14ac:dyDescent="0.2">
      <c r="A616" s="33"/>
      <c r="B616" s="33"/>
      <c r="E616" s="35"/>
      <c r="H616" s="33"/>
      <c r="I616" s="33"/>
      <c r="J616" s="61"/>
    </row>
    <row r="617" spans="1:10" ht="30" customHeight="1" x14ac:dyDescent="0.2">
      <c r="A617" s="33"/>
      <c r="B617" s="33"/>
      <c r="E617" s="35"/>
      <c r="H617" s="33"/>
      <c r="I617" s="33"/>
      <c r="J617" s="61"/>
    </row>
    <row r="618" spans="1:10" ht="30" customHeight="1" x14ac:dyDescent="0.2">
      <c r="A618" s="33"/>
      <c r="B618" s="33"/>
      <c r="E618" s="35"/>
      <c r="H618" s="33"/>
      <c r="I618" s="33"/>
      <c r="J618" s="61"/>
    </row>
    <row r="619" spans="1:10" ht="30" customHeight="1" x14ac:dyDescent="0.2">
      <c r="A619" s="33"/>
      <c r="B619" s="33"/>
      <c r="E619" s="35"/>
      <c r="H619" s="33"/>
      <c r="I619" s="33"/>
      <c r="J619" s="61"/>
    </row>
    <row r="620" spans="1:10" ht="30" customHeight="1" x14ac:dyDescent="0.2">
      <c r="A620" s="33"/>
      <c r="B620" s="33"/>
      <c r="E620" s="35"/>
      <c r="H620" s="33"/>
      <c r="I620" s="33"/>
      <c r="J620" s="61"/>
    </row>
    <row r="621" spans="1:10" ht="30" customHeight="1" x14ac:dyDescent="0.2">
      <c r="A621" s="33"/>
      <c r="B621" s="33"/>
      <c r="E621" s="35"/>
      <c r="H621" s="33"/>
      <c r="I621" s="33"/>
      <c r="J621" s="61"/>
    </row>
    <row r="622" spans="1:10" ht="30" customHeight="1" x14ac:dyDescent="0.2">
      <c r="A622" s="33"/>
      <c r="B622" s="33"/>
      <c r="E622" s="35"/>
      <c r="H622" s="33"/>
      <c r="I622" s="33"/>
      <c r="J622" s="61"/>
    </row>
    <row r="623" spans="1:10" ht="30" customHeight="1" x14ac:dyDescent="0.2">
      <c r="A623" s="33"/>
      <c r="B623" s="33"/>
      <c r="E623" s="35"/>
      <c r="H623" s="33"/>
      <c r="I623" s="33"/>
      <c r="J623" s="61"/>
    </row>
    <row r="624" spans="1:10" ht="30" customHeight="1" x14ac:dyDescent="0.2">
      <c r="A624" s="33"/>
      <c r="B624" s="33"/>
      <c r="E624" s="35"/>
      <c r="H624" s="33"/>
      <c r="I624" s="33"/>
      <c r="J624" s="61"/>
    </row>
    <row r="625" spans="1:10" ht="30" customHeight="1" x14ac:dyDescent="0.2">
      <c r="A625" s="33"/>
      <c r="B625" s="33"/>
      <c r="E625" s="35"/>
      <c r="H625" s="33"/>
      <c r="I625" s="33"/>
      <c r="J625" s="61"/>
    </row>
    <row r="626" spans="1:10" ht="30" customHeight="1" x14ac:dyDescent="0.2">
      <c r="A626" s="33"/>
      <c r="B626" s="33"/>
      <c r="E626" s="35"/>
      <c r="H626" s="33"/>
      <c r="I626" s="33"/>
      <c r="J626" s="61"/>
    </row>
    <row r="627" spans="1:10" ht="30" customHeight="1" x14ac:dyDescent="0.2">
      <c r="A627" s="33"/>
      <c r="B627" s="33"/>
      <c r="E627" s="35"/>
      <c r="H627" s="33"/>
      <c r="I627" s="33"/>
      <c r="J627" s="61"/>
    </row>
    <row r="628" spans="1:10" ht="30" customHeight="1" x14ac:dyDescent="0.2">
      <c r="A628" s="33"/>
      <c r="B628" s="33"/>
      <c r="E628" s="35"/>
      <c r="H628" s="33"/>
      <c r="I628" s="33"/>
      <c r="J628" s="61"/>
    </row>
    <row r="629" spans="1:10" ht="30" customHeight="1" x14ac:dyDescent="0.2">
      <c r="A629" s="33"/>
      <c r="B629" s="33"/>
      <c r="E629" s="35"/>
      <c r="H629" s="33"/>
      <c r="I629" s="33"/>
      <c r="J629" s="61"/>
    </row>
    <row r="630" spans="1:10" ht="30" customHeight="1" x14ac:dyDescent="0.2">
      <c r="A630" s="33"/>
      <c r="B630" s="33"/>
      <c r="E630" s="35"/>
      <c r="H630" s="33"/>
      <c r="I630" s="33"/>
      <c r="J630" s="61"/>
    </row>
    <row r="631" spans="1:10" ht="30" customHeight="1" x14ac:dyDescent="0.2">
      <c r="A631" s="33"/>
      <c r="B631" s="33"/>
      <c r="E631" s="35"/>
      <c r="H631" s="33"/>
      <c r="I631" s="33"/>
      <c r="J631" s="61"/>
    </row>
    <row r="632" spans="1:10" ht="30" customHeight="1" x14ac:dyDescent="0.2">
      <c r="A632" s="33"/>
      <c r="B632" s="33"/>
      <c r="E632" s="35"/>
      <c r="H632" s="33"/>
      <c r="I632" s="33"/>
      <c r="J632" s="61"/>
    </row>
    <row r="633" spans="1:10" ht="30" customHeight="1" x14ac:dyDescent="0.2">
      <c r="A633" s="33"/>
      <c r="B633" s="33"/>
      <c r="E633" s="35"/>
      <c r="H633" s="33"/>
      <c r="I633" s="33"/>
      <c r="J633" s="61"/>
    </row>
    <row r="634" spans="1:10" ht="30" customHeight="1" x14ac:dyDescent="0.2">
      <c r="A634" s="33"/>
      <c r="B634" s="33"/>
      <c r="E634" s="35"/>
      <c r="H634" s="33"/>
      <c r="I634" s="33"/>
      <c r="J634" s="61"/>
    </row>
    <row r="635" spans="1:10" ht="30" customHeight="1" x14ac:dyDescent="0.2">
      <c r="A635" s="33"/>
      <c r="B635" s="33"/>
      <c r="E635" s="35"/>
      <c r="H635" s="33"/>
      <c r="I635" s="33"/>
      <c r="J635" s="61"/>
    </row>
    <row r="636" spans="1:10" ht="30" customHeight="1" x14ac:dyDescent="0.2">
      <c r="A636" s="33"/>
      <c r="B636" s="33"/>
      <c r="E636" s="35"/>
      <c r="H636" s="33"/>
      <c r="I636" s="33"/>
      <c r="J636" s="61"/>
    </row>
    <row r="637" spans="1:10" ht="30" customHeight="1" x14ac:dyDescent="0.2">
      <c r="A637" s="33"/>
      <c r="B637" s="33"/>
      <c r="E637" s="35"/>
      <c r="H637" s="33"/>
      <c r="I637" s="33"/>
      <c r="J637" s="61"/>
    </row>
    <row r="638" spans="1:10" ht="30" customHeight="1" x14ac:dyDescent="0.2">
      <c r="A638" s="33"/>
      <c r="B638" s="33"/>
      <c r="E638" s="35"/>
      <c r="H638" s="33"/>
      <c r="I638" s="33"/>
      <c r="J638" s="61"/>
    </row>
    <row r="639" spans="1:10" ht="30" customHeight="1" x14ac:dyDescent="0.2">
      <c r="A639" s="33"/>
      <c r="B639" s="33"/>
      <c r="E639" s="35"/>
      <c r="H639" s="33"/>
      <c r="I639" s="33"/>
      <c r="J639" s="61"/>
    </row>
    <row r="640" spans="1:10" ht="30" customHeight="1" x14ac:dyDescent="0.2">
      <c r="A640" s="33"/>
      <c r="B640" s="33"/>
      <c r="E640" s="35"/>
      <c r="H640" s="33"/>
      <c r="I640" s="33"/>
      <c r="J640" s="61"/>
    </row>
    <row r="641" spans="1:10" ht="30" customHeight="1" x14ac:dyDescent="0.2">
      <c r="A641" s="33"/>
      <c r="B641" s="33"/>
      <c r="E641" s="35"/>
      <c r="H641" s="33"/>
      <c r="I641" s="33"/>
      <c r="J641" s="61"/>
    </row>
    <row r="642" spans="1:10" ht="30" customHeight="1" x14ac:dyDescent="0.2">
      <c r="A642" s="33"/>
      <c r="B642" s="33"/>
      <c r="E642" s="35"/>
      <c r="H642" s="33"/>
      <c r="I642" s="33"/>
      <c r="J642" s="61"/>
    </row>
    <row r="643" spans="1:10" ht="30" customHeight="1" x14ac:dyDescent="0.2">
      <c r="A643" s="33"/>
      <c r="B643" s="33"/>
      <c r="E643" s="35"/>
      <c r="H643" s="33"/>
      <c r="I643" s="33"/>
      <c r="J643" s="61"/>
    </row>
    <row r="644" spans="1:10" ht="30" customHeight="1" x14ac:dyDescent="0.2">
      <c r="A644" s="33"/>
      <c r="B644" s="33"/>
      <c r="E644" s="35"/>
      <c r="H644" s="33"/>
      <c r="I644" s="33"/>
      <c r="J644" s="61"/>
    </row>
    <row r="645" spans="1:10" ht="30" customHeight="1" x14ac:dyDescent="0.2">
      <c r="A645" s="33"/>
      <c r="B645" s="33"/>
      <c r="E645" s="35"/>
      <c r="H645" s="33"/>
      <c r="I645" s="33"/>
      <c r="J645" s="61"/>
    </row>
    <row r="646" spans="1:10" ht="30" customHeight="1" x14ac:dyDescent="0.2">
      <c r="A646" s="33"/>
      <c r="B646" s="33"/>
      <c r="E646" s="35"/>
      <c r="H646" s="33"/>
      <c r="I646" s="33"/>
      <c r="J646" s="61"/>
    </row>
    <row r="647" spans="1:10" ht="30" customHeight="1" x14ac:dyDescent="0.2">
      <c r="A647" s="33"/>
      <c r="B647" s="33"/>
      <c r="E647" s="35"/>
      <c r="H647" s="33"/>
      <c r="I647" s="33"/>
      <c r="J647" s="61"/>
    </row>
    <row r="648" spans="1:10" ht="30" customHeight="1" x14ac:dyDescent="0.2">
      <c r="A648" s="33"/>
      <c r="B648" s="33"/>
      <c r="E648" s="35"/>
      <c r="H648" s="33"/>
      <c r="I648" s="33"/>
      <c r="J648" s="61"/>
    </row>
    <row r="649" spans="1:10" ht="30" customHeight="1" x14ac:dyDescent="0.2">
      <c r="A649" s="33"/>
      <c r="B649" s="33"/>
      <c r="E649" s="35"/>
      <c r="H649" s="33"/>
      <c r="I649" s="33"/>
      <c r="J649" s="61"/>
    </row>
    <row r="650" spans="1:10" ht="30" customHeight="1" x14ac:dyDescent="0.2">
      <c r="A650" s="33"/>
      <c r="B650" s="33"/>
      <c r="E650" s="35"/>
      <c r="H650" s="33"/>
      <c r="I650" s="33"/>
      <c r="J650" s="61"/>
    </row>
    <row r="651" spans="1:10" ht="30" customHeight="1" x14ac:dyDescent="0.2">
      <c r="A651" s="33"/>
      <c r="B651" s="33"/>
      <c r="E651" s="35"/>
      <c r="H651" s="33"/>
      <c r="I651" s="33"/>
      <c r="J651" s="61"/>
    </row>
    <row r="652" spans="1:10" ht="30" customHeight="1" x14ac:dyDescent="0.2">
      <c r="A652" s="33"/>
      <c r="B652" s="33"/>
      <c r="E652" s="35"/>
      <c r="H652" s="33"/>
      <c r="I652" s="33"/>
      <c r="J652" s="61"/>
    </row>
    <row r="653" spans="1:10" ht="30" customHeight="1" x14ac:dyDescent="0.2">
      <c r="A653" s="33"/>
      <c r="B653" s="33"/>
      <c r="E653" s="35"/>
      <c r="H653" s="33"/>
      <c r="I653" s="33"/>
      <c r="J653" s="61"/>
    </row>
    <row r="654" spans="1:10" ht="30" customHeight="1" x14ac:dyDescent="0.2">
      <c r="A654" s="33"/>
      <c r="B654" s="33"/>
      <c r="E654" s="35"/>
      <c r="H654" s="33"/>
      <c r="I654" s="33"/>
      <c r="J654" s="61"/>
    </row>
    <row r="655" spans="1:10" ht="30" customHeight="1" x14ac:dyDescent="0.2">
      <c r="A655" s="33"/>
      <c r="B655" s="33"/>
      <c r="E655" s="35"/>
      <c r="H655" s="33"/>
      <c r="I655" s="33"/>
      <c r="J655" s="61"/>
    </row>
    <row r="656" spans="1:10" ht="30" customHeight="1" x14ac:dyDescent="0.2">
      <c r="A656" s="33"/>
      <c r="B656" s="33"/>
      <c r="E656" s="35"/>
      <c r="H656" s="33"/>
      <c r="I656" s="33"/>
      <c r="J656" s="61"/>
    </row>
    <row r="657" spans="1:10" ht="30" customHeight="1" x14ac:dyDescent="0.2">
      <c r="A657" s="33"/>
      <c r="B657" s="33"/>
      <c r="E657" s="35"/>
      <c r="H657" s="33"/>
      <c r="I657" s="33"/>
      <c r="J657" s="61"/>
    </row>
    <row r="658" spans="1:10" ht="30" customHeight="1" x14ac:dyDescent="0.2">
      <c r="A658" s="33"/>
      <c r="B658" s="33"/>
      <c r="E658" s="35"/>
      <c r="H658" s="33"/>
      <c r="I658" s="33"/>
      <c r="J658" s="61"/>
    </row>
    <row r="659" spans="1:10" ht="30" customHeight="1" x14ac:dyDescent="0.2">
      <c r="A659" s="33"/>
      <c r="B659" s="33"/>
      <c r="E659" s="35"/>
      <c r="H659" s="33"/>
      <c r="I659" s="33"/>
      <c r="J659" s="61"/>
    </row>
    <row r="660" spans="1:10" ht="30" customHeight="1" x14ac:dyDescent="0.2">
      <c r="A660" s="33"/>
      <c r="B660" s="33"/>
      <c r="E660" s="35"/>
      <c r="H660" s="33"/>
      <c r="I660" s="33"/>
      <c r="J660" s="61"/>
    </row>
    <row r="661" spans="1:10" ht="30" customHeight="1" x14ac:dyDescent="0.2">
      <c r="A661" s="33"/>
      <c r="B661" s="33"/>
      <c r="E661" s="35"/>
      <c r="H661" s="33"/>
      <c r="I661" s="33"/>
      <c r="J661" s="61"/>
    </row>
    <row r="662" spans="1:10" ht="30" customHeight="1" x14ac:dyDescent="0.2">
      <c r="A662" s="33"/>
      <c r="B662" s="33"/>
      <c r="E662" s="35"/>
      <c r="H662" s="33"/>
      <c r="I662" s="33"/>
      <c r="J662" s="61"/>
    </row>
    <row r="663" spans="1:10" ht="30" customHeight="1" x14ac:dyDescent="0.2">
      <c r="A663" s="33"/>
      <c r="B663" s="33"/>
      <c r="E663" s="35"/>
      <c r="H663" s="33"/>
      <c r="I663" s="33"/>
      <c r="J663" s="61"/>
    </row>
    <row r="664" spans="1:10" ht="30" customHeight="1" x14ac:dyDescent="0.2">
      <c r="A664" s="33"/>
      <c r="B664" s="33"/>
      <c r="E664" s="35"/>
      <c r="H664" s="33"/>
      <c r="I664" s="33"/>
      <c r="J664" s="61"/>
    </row>
    <row r="665" spans="1:10" ht="30" customHeight="1" x14ac:dyDescent="0.2">
      <c r="A665" s="33"/>
      <c r="B665" s="33"/>
      <c r="E665" s="35"/>
      <c r="H665" s="33"/>
      <c r="I665" s="33"/>
      <c r="J665" s="61"/>
    </row>
    <row r="666" spans="1:10" ht="30" customHeight="1" x14ac:dyDescent="0.2">
      <c r="A666" s="33"/>
      <c r="B666" s="33"/>
      <c r="E666" s="35"/>
      <c r="H666" s="33"/>
      <c r="I666" s="33"/>
      <c r="J666" s="61"/>
    </row>
    <row r="667" spans="1:10" ht="30" customHeight="1" x14ac:dyDescent="0.2">
      <c r="A667" s="33"/>
      <c r="B667" s="33"/>
      <c r="E667" s="35"/>
      <c r="H667" s="33"/>
      <c r="I667" s="33"/>
      <c r="J667" s="61"/>
    </row>
    <row r="668" spans="1:10" ht="30" customHeight="1" x14ac:dyDescent="0.2">
      <c r="A668" s="33"/>
      <c r="B668" s="33"/>
      <c r="E668" s="35"/>
      <c r="H668" s="33"/>
      <c r="I668" s="33"/>
      <c r="J668" s="61"/>
    </row>
    <row r="669" spans="1:10" ht="30" customHeight="1" x14ac:dyDescent="0.2">
      <c r="A669" s="33"/>
      <c r="B669" s="33"/>
      <c r="E669" s="35"/>
      <c r="H669" s="33"/>
      <c r="I669" s="33"/>
      <c r="J669" s="61"/>
    </row>
    <row r="670" spans="1:10" ht="30" customHeight="1" x14ac:dyDescent="0.2">
      <c r="A670" s="33"/>
      <c r="B670" s="33"/>
      <c r="E670" s="35"/>
      <c r="H670" s="33"/>
      <c r="I670" s="33"/>
      <c r="J670" s="61"/>
    </row>
    <row r="671" spans="1:10" ht="30" customHeight="1" x14ac:dyDescent="0.2">
      <c r="A671" s="33"/>
      <c r="B671" s="33"/>
      <c r="E671" s="35"/>
      <c r="H671" s="33"/>
      <c r="I671" s="33"/>
      <c r="J671" s="61"/>
    </row>
    <row r="672" spans="1:10" ht="30" customHeight="1" x14ac:dyDescent="0.2">
      <c r="A672" s="33"/>
      <c r="B672" s="33"/>
      <c r="E672" s="35"/>
      <c r="H672" s="33"/>
      <c r="I672" s="33"/>
      <c r="J672" s="61"/>
    </row>
    <row r="673" spans="1:10" ht="30" customHeight="1" x14ac:dyDescent="0.2">
      <c r="A673" s="33"/>
      <c r="B673" s="33"/>
      <c r="E673" s="35"/>
      <c r="H673" s="33"/>
      <c r="I673" s="33"/>
      <c r="J673" s="61"/>
    </row>
    <row r="674" spans="1:10" ht="30" customHeight="1" x14ac:dyDescent="0.2">
      <c r="A674" s="33"/>
      <c r="B674" s="33"/>
      <c r="E674" s="35"/>
      <c r="H674" s="33"/>
      <c r="I674" s="33"/>
      <c r="J674" s="61"/>
    </row>
    <row r="675" spans="1:10" ht="30" customHeight="1" x14ac:dyDescent="0.2">
      <c r="A675" s="33"/>
      <c r="B675" s="33"/>
      <c r="E675" s="35"/>
      <c r="H675" s="33"/>
      <c r="I675" s="33"/>
      <c r="J675" s="61"/>
    </row>
    <row r="676" spans="1:10" ht="30" customHeight="1" x14ac:dyDescent="0.2">
      <c r="A676" s="33"/>
      <c r="B676" s="33"/>
      <c r="E676" s="35"/>
      <c r="H676" s="33"/>
      <c r="I676" s="33"/>
      <c r="J676" s="61"/>
    </row>
    <row r="677" spans="1:10" ht="30" customHeight="1" x14ac:dyDescent="0.2">
      <c r="A677" s="33"/>
      <c r="B677" s="33"/>
      <c r="E677" s="35"/>
      <c r="H677" s="33"/>
      <c r="I677" s="33"/>
      <c r="J677" s="61"/>
    </row>
    <row r="678" spans="1:10" ht="30" customHeight="1" x14ac:dyDescent="0.2">
      <c r="A678" s="33"/>
      <c r="B678" s="33"/>
      <c r="E678" s="35"/>
      <c r="H678" s="33"/>
      <c r="I678" s="33"/>
      <c r="J678" s="61"/>
    </row>
    <row r="679" spans="1:10" ht="30" customHeight="1" x14ac:dyDescent="0.2">
      <c r="A679" s="33"/>
      <c r="B679" s="33"/>
      <c r="E679" s="35"/>
      <c r="H679" s="33"/>
      <c r="I679" s="33"/>
      <c r="J679" s="61"/>
    </row>
    <row r="680" spans="1:10" ht="30" customHeight="1" x14ac:dyDescent="0.2">
      <c r="A680" s="33"/>
      <c r="B680" s="33"/>
      <c r="E680" s="35"/>
      <c r="H680" s="33"/>
      <c r="I680" s="33"/>
      <c r="J680" s="61"/>
    </row>
    <row r="681" spans="1:10" ht="30" customHeight="1" x14ac:dyDescent="0.2">
      <c r="A681" s="33"/>
      <c r="B681" s="33"/>
      <c r="E681" s="35"/>
      <c r="H681" s="33"/>
      <c r="I681" s="33"/>
      <c r="J681" s="61"/>
    </row>
    <row r="682" spans="1:10" ht="30" customHeight="1" x14ac:dyDescent="0.2">
      <c r="A682" s="33"/>
      <c r="B682" s="33"/>
      <c r="E682" s="35"/>
      <c r="H682" s="33"/>
      <c r="I682" s="33"/>
      <c r="J682" s="61"/>
    </row>
    <row r="683" spans="1:10" ht="30" customHeight="1" x14ac:dyDescent="0.2">
      <c r="A683" s="33"/>
      <c r="B683" s="33"/>
      <c r="E683" s="35"/>
      <c r="H683" s="33"/>
      <c r="I683" s="33"/>
      <c r="J683" s="61"/>
    </row>
    <row r="684" spans="1:10" ht="30" customHeight="1" x14ac:dyDescent="0.2">
      <c r="A684" s="33"/>
      <c r="B684" s="33"/>
      <c r="E684" s="35"/>
      <c r="H684" s="33"/>
      <c r="I684" s="33"/>
      <c r="J684" s="61"/>
    </row>
    <row r="685" spans="1:10" ht="30" customHeight="1" x14ac:dyDescent="0.2">
      <c r="A685" s="33"/>
      <c r="B685" s="33"/>
      <c r="E685" s="35"/>
      <c r="H685" s="33"/>
      <c r="I685" s="33"/>
      <c r="J685" s="61"/>
    </row>
    <row r="686" spans="1:10" ht="30" customHeight="1" x14ac:dyDescent="0.2">
      <c r="A686" s="33"/>
      <c r="B686" s="33"/>
      <c r="E686" s="35"/>
      <c r="H686" s="33"/>
      <c r="I686" s="33"/>
      <c r="J686" s="61"/>
    </row>
    <row r="687" spans="1:10" ht="30" customHeight="1" x14ac:dyDescent="0.2">
      <c r="A687" s="33"/>
      <c r="B687" s="33"/>
      <c r="E687" s="35"/>
      <c r="H687" s="33"/>
      <c r="I687" s="33"/>
      <c r="J687" s="61"/>
    </row>
    <row r="688" spans="1:10" ht="30" customHeight="1" x14ac:dyDescent="0.2">
      <c r="A688" s="33"/>
      <c r="B688" s="33"/>
      <c r="E688" s="35"/>
      <c r="H688" s="33"/>
      <c r="I688" s="33"/>
      <c r="J688" s="61"/>
    </row>
    <row r="689" spans="1:10" ht="30" customHeight="1" x14ac:dyDescent="0.2">
      <c r="A689" s="33"/>
      <c r="B689" s="33"/>
      <c r="E689" s="35"/>
      <c r="H689" s="33"/>
      <c r="I689" s="33"/>
      <c r="J689" s="61"/>
    </row>
    <row r="690" spans="1:10" ht="30" customHeight="1" x14ac:dyDescent="0.2">
      <c r="A690" s="33"/>
      <c r="B690" s="33"/>
      <c r="E690" s="35"/>
      <c r="H690" s="33"/>
      <c r="I690" s="33"/>
      <c r="J690" s="61"/>
    </row>
    <row r="691" spans="1:10" ht="30" customHeight="1" x14ac:dyDescent="0.2">
      <c r="A691" s="33"/>
      <c r="B691" s="33"/>
      <c r="E691" s="35"/>
      <c r="H691" s="33"/>
      <c r="I691" s="33"/>
      <c r="J691" s="61"/>
    </row>
    <row r="692" spans="1:10" ht="30" customHeight="1" x14ac:dyDescent="0.2">
      <c r="A692" s="33"/>
      <c r="B692" s="33"/>
      <c r="E692" s="35"/>
      <c r="H692" s="33"/>
      <c r="I692" s="33"/>
      <c r="J692" s="61"/>
    </row>
    <row r="693" spans="1:10" ht="30" customHeight="1" x14ac:dyDescent="0.2">
      <c r="A693" s="33"/>
      <c r="B693" s="33"/>
      <c r="E693" s="35"/>
      <c r="H693" s="33"/>
      <c r="I693" s="33"/>
      <c r="J693" s="61"/>
    </row>
    <row r="694" spans="1:10" ht="30" customHeight="1" x14ac:dyDescent="0.2">
      <c r="A694" s="33"/>
      <c r="B694" s="33"/>
      <c r="E694" s="35"/>
      <c r="H694" s="33"/>
      <c r="I694" s="33"/>
      <c r="J694" s="61"/>
    </row>
    <row r="695" spans="1:10" ht="30" customHeight="1" x14ac:dyDescent="0.2">
      <c r="A695" s="33"/>
      <c r="B695" s="33"/>
      <c r="E695" s="35"/>
      <c r="H695" s="33"/>
      <c r="I695" s="33"/>
      <c r="J695" s="61"/>
    </row>
    <row r="696" spans="1:10" ht="30" customHeight="1" x14ac:dyDescent="0.2">
      <c r="A696" s="33"/>
      <c r="B696" s="33"/>
      <c r="E696" s="35"/>
      <c r="H696" s="33"/>
      <c r="I696" s="33"/>
      <c r="J696" s="61"/>
    </row>
    <row r="697" spans="1:10" ht="30" customHeight="1" x14ac:dyDescent="0.2">
      <c r="A697" s="33"/>
      <c r="B697" s="33"/>
      <c r="E697" s="35"/>
      <c r="H697" s="33"/>
      <c r="I697" s="33"/>
      <c r="J697" s="61"/>
    </row>
    <row r="698" spans="1:10" ht="30" customHeight="1" x14ac:dyDescent="0.2">
      <c r="A698" s="33"/>
      <c r="B698" s="33"/>
      <c r="E698" s="35"/>
      <c r="H698" s="33"/>
      <c r="I698" s="33"/>
      <c r="J698" s="61"/>
    </row>
    <row r="699" spans="1:10" ht="30" customHeight="1" x14ac:dyDescent="0.2">
      <c r="A699" s="33"/>
      <c r="B699" s="33"/>
      <c r="E699" s="35"/>
      <c r="H699" s="33"/>
      <c r="I699" s="33"/>
      <c r="J699" s="61"/>
    </row>
    <row r="700" spans="1:10" ht="30" customHeight="1" x14ac:dyDescent="0.2">
      <c r="A700" s="33"/>
      <c r="B700" s="33"/>
      <c r="E700" s="35"/>
      <c r="H700" s="33"/>
      <c r="I700" s="33"/>
      <c r="J700" s="61"/>
    </row>
    <row r="701" spans="1:10" ht="30" customHeight="1" x14ac:dyDescent="0.2">
      <c r="A701" s="33"/>
      <c r="B701" s="33"/>
      <c r="E701" s="35"/>
      <c r="H701" s="33"/>
      <c r="I701" s="33"/>
      <c r="J701" s="61"/>
    </row>
    <row r="702" spans="1:10" ht="30" customHeight="1" x14ac:dyDescent="0.2">
      <c r="A702" s="33"/>
      <c r="B702" s="33"/>
      <c r="E702" s="35"/>
      <c r="H702" s="33"/>
      <c r="I702" s="33"/>
      <c r="J702" s="61"/>
    </row>
    <row r="703" spans="1:10" ht="30" customHeight="1" x14ac:dyDescent="0.2">
      <c r="A703" s="33"/>
      <c r="B703" s="33"/>
      <c r="E703" s="35"/>
      <c r="H703" s="33"/>
      <c r="I703" s="33"/>
      <c r="J703" s="61"/>
    </row>
    <row r="704" spans="1:10" ht="30" customHeight="1" x14ac:dyDescent="0.2">
      <c r="A704" s="33"/>
      <c r="B704" s="33"/>
      <c r="E704" s="35"/>
      <c r="H704" s="33"/>
      <c r="I704" s="33"/>
      <c r="J704" s="61"/>
    </row>
    <row r="705" spans="1:10" ht="30" customHeight="1" x14ac:dyDescent="0.2">
      <c r="A705" s="33"/>
      <c r="B705" s="33"/>
      <c r="E705" s="35"/>
      <c r="H705" s="33"/>
      <c r="I705" s="33"/>
      <c r="J705" s="61"/>
    </row>
    <row r="706" spans="1:10" ht="30" customHeight="1" x14ac:dyDescent="0.2">
      <c r="A706" s="33"/>
      <c r="B706" s="33"/>
      <c r="E706" s="35"/>
      <c r="H706" s="33"/>
      <c r="I706" s="33"/>
      <c r="J706" s="61"/>
    </row>
    <row r="707" spans="1:10" ht="30" customHeight="1" x14ac:dyDescent="0.2">
      <c r="A707" s="33"/>
      <c r="B707" s="33"/>
      <c r="E707" s="35"/>
      <c r="H707" s="33"/>
      <c r="I707" s="33"/>
      <c r="J707" s="61"/>
    </row>
    <row r="708" spans="1:10" ht="30" customHeight="1" x14ac:dyDescent="0.2">
      <c r="A708" s="33"/>
      <c r="B708" s="33"/>
      <c r="E708" s="35"/>
      <c r="H708" s="33"/>
      <c r="I708" s="33"/>
      <c r="J708" s="61"/>
    </row>
    <row r="709" spans="1:10" ht="30" customHeight="1" x14ac:dyDescent="0.2">
      <c r="A709" s="33"/>
      <c r="B709" s="33"/>
      <c r="E709" s="35"/>
      <c r="H709" s="33"/>
      <c r="I709" s="33"/>
      <c r="J709" s="61"/>
    </row>
    <row r="710" spans="1:10" ht="30" customHeight="1" x14ac:dyDescent="0.2">
      <c r="A710" s="33"/>
      <c r="B710" s="33"/>
      <c r="E710" s="35"/>
      <c r="H710" s="33"/>
      <c r="I710" s="33"/>
      <c r="J710" s="61"/>
    </row>
    <row r="711" spans="1:10" ht="30" customHeight="1" x14ac:dyDescent="0.2">
      <c r="A711" s="33"/>
      <c r="B711" s="33"/>
      <c r="E711" s="35"/>
      <c r="H711" s="33"/>
      <c r="I711" s="33"/>
      <c r="J711" s="61"/>
    </row>
    <row r="712" spans="1:10" ht="30" customHeight="1" x14ac:dyDescent="0.2">
      <c r="A712" s="33"/>
      <c r="B712" s="33"/>
      <c r="E712" s="35"/>
      <c r="H712" s="33"/>
      <c r="I712" s="33"/>
      <c r="J712" s="61"/>
    </row>
    <row r="713" spans="1:10" ht="30" customHeight="1" x14ac:dyDescent="0.2">
      <c r="A713" s="33"/>
      <c r="B713" s="33"/>
      <c r="E713" s="35"/>
      <c r="H713" s="33"/>
      <c r="I713" s="33"/>
      <c r="J713" s="61"/>
    </row>
    <row r="714" spans="1:10" ht="30" customHeight="1" x14ac:dyDescent="0.2">
      <c r="A714" s="33"/>
      <c r="B714" s="33"/>
      <c r="E714" s="35"/>
      <c r="H714" s="33"/>
      <c r="I714" s="33"/>
      <c r="J714" s="61"/>
    </row>
    <row r="715" spans="1:10" ht="30" customHeight="1" x14ac:dyDescent="0.2">
      <c r="A715" s="33"/>
      <c r="B715" s="33"/>
      <c r="E715" s="35"/>
      <c r="H715" s="33"/>
      <c r="I715" s="33"/>
      <c r="J715" s="61"/>
    </row>
    <row r="716" spans="1:10" ht="30" customHeight="1" x14ac:dyDescent="0.2">
      <c r="A716" s="33"/>
      <c r="B716" s="33"/>
      <c r="E716" s="35"/>
      <c r="H716" s="33"/>
      <c r="I716" s="33"/>
      <c r="J716" s="61"/>
    </row>
    <row r="717" spans="1:10" ht="30" customHeight="1" x14ac:dyDescent="0.2">
      <c r="A717" s="33"/>
      <c r="B717" s="33"/>
      <c r="E717" s="35"/>
      <c r="H717" s="33"/>
      <c r="I717" s="33"/>
      <c r="J717" s="61"/>
    </row>
    <row r="718" spans="1:10" ht="30" customHeight="1" x14ac:dyDescent="0.2">
      <c r="A718" s="33"/>
      <c r="B718" s="33"/>
      <c r="E718" s="35"/>
      <c r="H718" s="33"/>
      <c r="I718" s="33"/>
      <c r="J718" s="61"/>
    </row>
    <row r="719" spans="1:10" ht="30" customHeight="1" x14ac:dyDescent="0.2">
      <c r="A719" s="33"/>
      <c r="B719" s="33"/>
      <c r="E719" s="35"/>
      <c r="H719" s="33"/>
      <c r="I719" s="33"/>
      <c r="J719" s="61"/>
    </row>
    <row r="720" spans="1:10" ht="30" customHeight="1" x14ac:dyDescent="0.2">
      <c r="A720" s="33"/>
      <c r="B720" s="33"/>
      <c r="E720" s="35"/>
      <c r="H720" s="33"/>
      <c r="I720" s="33"/>
      <c r="J720" s="61"/>
    </row>
    <row r="721" spans="1:10" ht="30" customHeight="1" x14ac:dyDescent="0.2">
      <c r="A721" s="33"/>
      <c r="B721" s="33"/>
      <c r="E721" s="35"/>
      <c r="H721" s="33"/>
      <c r="I721" s="33"/>
      <c r="J721" s="61"/>
    </row>
    <row r="722" spans="1:10" ht="30" customHeight="1" x14ac:dyDescent="0.2">
      <c r="A722" s="33"/>
      <c r="B722" s="33"/>
      <c r="E722" s="35"/>
      <c r="H722" s="33"/>
      <c r="I722" s="33"/>
      <c r="J722" s="61"/>
    </row>
    <row r="723" spans="1:10" ht="30" customHeight="1" x14ac:dyDescent="0.2">
      <c r="A723" s="33"/>
      <c r="B723" s="33"/>
      <c r="E723" s="35"/>
      <c r="H723" s="33"/>
      <c r="I723" s="33"/>
      <c r="J723" s="61"/>
    </row>
    <row r="724" spans="1:10" ht="30" customHeight="1" x14ac:dyDescent="0.2">
      <c r="A724" s="33"/>
      <c r="B724" s="33"/>
      <c r="E724" s="35"/>
      <c r="H724" s="33"/>
      <c r="I724" s="33"/>
      <c r="J724" s="61"/>
    </row>
    <row r="725" spans="1:10" ht="30" customHeight="1" x14ac:dyDescent="0.2">
      <c r="A725" s="33"/>
      <c r="B725" s="33"/>
      <c r="E725" s="35"/>
      <c r="H725" s="33"/>
      <c r="I725" s="33"/>
      <c r="J725" s="61"/>
    </row>
    <row r="726" spans="1:10" ht="30" customHeight="1" x14ac:dyDescent="0.2">
      <c r="A726" s="33"/>
      <c r="B726" s="33"/>
      <c r="E726" s="35"/>
      <c r="H726" s="33"/>
      <c r="I726" s="33"/>
      <c r="J726" s="61"/>
    </row>
    <row r="727" spans="1:10" ht="30" customHeight="1" x14ac:dyDescent="0.2">
      <c r="A727" s="33"/>
      <c r="B727" s="33"/>
      <c r="E727" s="35"/>
      <c r="H727" s="33"/>
      <c r="I727" s="33"/>
      <c r="J727" s="61"/>
    </row>
    <row r="728" spans="1:10" ht="30" customHeight="1" x14ac:dyDescent="0.2">
      <c r="A728" s="33"/>
      <c r="B728" s="33"/>
      <c r="E728" s="35"/>
      <c r="H728" s="33"/>
      <c r="I728" s="33"/>
      <c r="J728" s="61"/>
    </row>
    <row r="729" spans="1:10" ht="30" customHeight="1" x14ac:dyDescent="0.2">
      <c r="A729" s="33"/>
      <c r="B729" s="33"/>
      <c r="E729" s="35"/>
      <c r="H729" s="33"/>
      <c r="I729" s="33"/>
      <c r="J729" s="61"/>
    </row>
    <row r="730" spans="1:10" ht="30" customHeight="1" x14ac:dyDescent="0.2">
      <c r="A730" s="33"/>
      <c r="B730" s="33"/>
      <c r="E730" s="35"/>
      <c r="H730" s="33"/>
      <c r="I730" s="33"/>
      <c r="J730" s="61"/>
    </row>
    <row r="731" spans="1:10" ht="30" customHeight="1" x14ac:dyDescent="0.2">
      <c r="A731" s="33"/>
      <c r="B731" s="33"/>
      <c r="E731" s="35"/>
      <c r="H731" s="33"/>
      <c r="I731" s="33"/>
      <c r="J731" s="61"/>
    </row>
    <row r="732" spans="1:10" ht="30" customHeight="1" x14ac:dyDescent="0.2">
      <c r="A732" s="33"/>
      <c r="B732" s="33"/>
      <c r="E732" s="35"/>
      <c r="H732" s="33"/>
      <c r="I732" s="33"/>
      <c r="J732" s="61"/>
    </row>
    <row r="733" spans="1:10" ht="30" customHeight="1" x14ac:dyDescent="0.2">
      <c r="A733" s="33"/>
      <c r="B733" s="33"/>
      <c r="E733" s="35"/>
      <c r="H733" s="33"/>
      <c r="I733" s="33"/>
      <c r="J733" s="61"/>
    </row>
    <row r="734" spans="1:10" ht="30" customHeight="1" x14ac:dyDescent="0.2">
      <c r="A734" s="33"/>
      <c r="B734" s="33"/>
      <c r="E734" s="35"/>
      <c r="H734" s="33"/>
      <c r="I734" s="33"/>
      <c r="J734" s="61"/>
    </row>
    <row r="735" spans="1:10" ht="30" customHeight="1" x14ac:dyDescent="0.2">
      <c r="A735" s="33"/>
      <c r="B735" s="33"/>
      <c r="E735" s="35"/>
      <c r="H735" s="33"/>
      <c r="I735" s="33"/>
      <c r="J735" s="61"/>
    </row>
    <row r="736" spans="1:10" ht="30" customHeight="1" x14ac:dyDescent="0.2">
      <c r="A736" s="33"/>
      <c r="B736" s="33"/>
      <c r="E736" s="35"/>
      <c r="H736" s="33"/>
      <c r="I736" s="33"/>
      <c r="J736" s="61"/>
    </row>
    <row r="737" spans="1:10" ht="30" customHeight="1" x14ac:dyDescent="0.2">
      <c r="A737" s="33"/>
      <c r="B737" s="33"/>
      <c r="E737" s="35"/>
      <c r="H737" s="33"/>
      <c r="I737" s="33"/>
      <c r="J737" s="61"/>
    </row>
    <row r="738" spans="1:10" ht="30" customHeight="1" x14ac:dyDescent="0.2">
      <c r="A738" s="33"/>
      <c r="B738" s="33"/>
      <c r="E738" s="35"/>
      <c r="H738" s="33"/>
      <c r="I738" s="33"/>
      <c r="J738" s="61"/>
    </row>
    <row r="739" spans="1:10" ht="30" customHeight="1" x14ac:dyDescent="0.2">
      <c r="A739" s="33"/>
      <c r="B739" s="33"/>
      <c r="E739" s="35"/>
      <c r="H739" s="33"/>
      <c r="I739" s="33"/>
      <c r="J739" s="61"/>
    </row>
    <row r="740" spans="1:10" ht="30" customHeight="1" x14ac:dyDescent="0.2">
      <c r="A740" s="33"/>
      <c r="B740" s="33"/>
      <c r="E740" s="35"/>
      <c r="H740" s="33"/>
      <c r="I740" s="33"/>
      <c r="J740" s="61"/>
    </row>
    <row r="741" spans="1:10" ht="30" customHeight="1" x14ac:dyDescent="0.2">
      <c r="A741" s="33"/>
      <c r="B741" s="33"/>
      <c r="E741" s="35"/>
      <c r="H741" s="33"/>
      <c r="I741" s="33"/>
      <c r="J741" s="61"/>
    </row>
    <row r="742" spans="1:10" ht="30" customHeight="1" x14ac:dyDescent="0.2">
      <c r="A742" s="33"/>
      <c r="B742" s="33"/>
      <c r="E742" s="35"/>
      <c r="H742" s="33"/>
      <c r="I742" s="33"/>
      <c r="J742" s="61"/>
    </row>
    <row r="743" spans="1:10" ht="30" customHeight="1" x14ac:dyDescent="0.2">
      <c r="A743" s="33"/>
      <c r="B743" s="33"/>
      <c r="E743" s="35"/>
      <c r="H743" s="33"/>
      <c r="I743" s="33"/>
      <c r="J743" s="61"/>
    </row>
    <row r="744" spans="1:10" ht="30" customHeight="1" x14ac:dyDescent="0.2">
      <c r="A744" s="33"/>
      <c r="B744" s="33"/>
      <c r="E744" s="35"/>
      <c r="H744" s="33"/>
      <c r="I744" s="33"/>
      <c r="J744" s="61"/>
    </row>
    <row r="745" spans="1:10" ht="30" customHeight="1" x14ac:dyDescent="0.2">
      <c r="A745" s="33"/>
      <c r="B745" s="33"/>
      <c r="E745" s="35"/>
      <c r="H745" s="33"/>
      <c r="I745" s="33"/>
      <c r="J745" s="61"/>
    </row>
    <row r="746" spans="1:10" ht="30" customHeight="1" x14ac:dyDescent="0.2">
      <c r="A746" s="33"/>
      <c r="B746" s="33"/>
      <c r="E746" s="35"/>
      <c r="H746" s="33"/>
      <c r="I746" s="33"/>
      <c r="J746" s="61"/>
    </row>
    <row r="747" spans="1:10" ht="30" customHeight="1" x14ac:dyDescent="0.2">
      <c r="A747" s="33"/>
      <c r="B747" s="33"/>
      <c r="E747" s="35"/>
      <c r="H747" s="33"/>
      <c r="I747" s="33"/>
      <c r="J747" s="61"/>
    </row>
    <row r="748" spans="1:10" ht="30" customHeight="1" x14ac:dyDescent="0.2">
      <c r="A748" s="33"/>
      <c r="B748" s="33"/>
      <c r="E748" s="35"/>
      <c r="H748" s="33"/>
      <c r="I748" s="33"/>
      <c r="J748" s="61"/>
    </row>
    <row r="749" spans="1:10" ht="30" customHeight="1" x14ac:dyDescent="0.2">
      <c r="A749" s="33"/>
      <c r="B749" s="33"/>
      <c r="E749" s="35"/>
      <c r="H749" s="33"/>
      <c r="I749" s="33"/>
      <c r="J749" s="61"/>
    </row>
    <row r="750" spans="1:10" ht="30" customHeight="1" x14ac:dyDescent="0.2">
      <c r="A750" s="33"/>
      <c r="B750" s="33"/>
      <c r="E750" s="35"/>
      <c r="H750" s="33"/>
      <c r="I750" s="33"/>
      <c r="J750" s="61"/>
    </row>
    <row r="751" spans="1:10" ht="30" customHeight="1" x14ac:dyDescent="0.2">
      <c r="A751" s="33"/>
      <c r="B751" s="33"/>
      <c r="E751" s="35"/>
      <c r="H751" s="33"/>
      <c r="I751" s="33"/>
      <c r="J751" s="61"/>
    </row>
    <row r="752" spans="1:10" ht="30" customHeight="1" x14ac:dyDescent="0.2">
      <c r="A752" s="33"/>
      <c r="B752" s="33"/>
      <c r="E752" s="35"/>
      <c r="H752" s="33"/>
      <c r="I752" s="33"/>
      <c r="J752" s="61"/>
    </row>
    <row r="753" spans="1:10" ht="30" customHeight="1" x14ac:dyDescent="0.2">
      <c r="A753" s="33"/>
      <c r="B753" s="33"/>
      <c r="E753" s="35"/>
      <c r="H753" s="33"/>
      <c r="I753" s="33"/>
      <c r="J753" s="61"/>
    </row>
    <row r="754" spans="1:10" ht="30" customHeight="1" x14ac:dyDescent="0.2">
      <c r="A754" s="33"/>
      <c r="B754" s="33"/>
      <c r="E754" s="35"/>
      <c r="H754" s="33"/>
      <c r="I754" s="33"/>
      <c r="J754" s="61"/>
    </row>
    <row r="755" spans="1:10" ht="30" customHeight="1" x14ac:dyDescent="0.2">
      <c r="A755" s="33"/>
      <c r="B755" s="33"/>
      <c r="E755" s="35"/>
      <c r="H755" s="33"/>
      <c r="I755" s="33"/>
      <c r="J755" s="61"/>
    </row>
    <row r="756" spans="1:10" ht="30" customHeight="1" x14ac:dyDescent="0.2">
      <c r="A756" s="33"/>
      <c r="B756" s="33"/>
      <c r="E756" s="35"/>
      <c r="H756" s="33"/>
      <c r="I756" s="33"/>
      <c r="J756" s="61"/>
    </row>
    <row r="757" spans="1:10" ht="30" customHeight="1" x14ac:dyDescent="0.2">
      <c r="A757" s="33"/>
      <c r="B757" s="33"/>
      <c r="E757" s="35"/>
      <c r="H757" s="33"/>
      <c r="I757" s="33"/>
      <c r="J757" s="61"/>
    </row>
    <row r="758" spans="1:10" ht="30" customHeight="1" x14ac:dyDescent="0.2">
      <c r="A758" s="33"/>
      <c r="B758" s="33"/>
      <c r="E758" s="35"/>
      <c r="H758" s="33"/>
      <c r="I758" s="33"/>
      <c r="J758" s="61"/>
    </row>
    <row r="759" spans="1:10" ht="30" customHeight="1" x14ac:dyDescent="0.2">
      <c r="A759" s="33"/>
      <c r="B759" s="33"/>
      <c r="E759" s="35"/>
      <c r="H759" s="33"/>
      <c r="I759" s="33"/>
      <c r="J759" s="61"/>
    </row>
    <row r="760" spans="1:10" ht="30" customHeight="1" x14ac:dyDescent="0.2">
      <c r="A760" s="33"/>
      <c r="B760" s="33"/>
      <c r="E760" s="35"/>
      <c r="H760" s="33"/>
      <c r="I760" s="33"/>
      <c r="J760" s="61"/>
    </row>
    <row r="761" spans="1:10" ht="30" customHeight="1" x14ac:dyDescent="0.2">
      <c r="A761" s="33"/>
      <c r="B761" s="33"/>
      <c r="E761" s="35"/>
      <c r="H761" s="33"/>
      <c r="I761" s="33"/>
      <c r="J761" s="61"/>
    </row>
    <row r="762" spans="1:10" ht="30" customHeight="1" x14ac:dyDescent="0.2">
      <c r="A762" s="33"/>
      <c r="B762" s="33"/>
      <c r="E762" s="35"/>
      <c r="H762" s="33"/>
      <c r="I762" s="33"/>
      <c r="J762" s="61"/>
    </row>
    <row r="763" spans="1:10" ht="30" customHeight="1" x14ac:dyDescent="0.2">
      <c r="A763" s="33"/>
      <c r="B763" s="33"/>
      <c r="E763" s="35"/>
      <c r="H763" s="33"/>
      <c r="I763" s="33"/>
      <c r="J763" s="61"/>
    </row>
    <row r="764" spans="1:10" ht="30" customHeight="1" x14ac:dyDescent="0.2">
      <c r="A764" s="33"/>
      <c r="B764" s="33"/>
      <c r="E764" s="35"/>
      <c r="H764" s="33"/>
      <c r="I764" s="33"/>
      <c r="J764" s="61"/>
    </row>
    <row r="765" spans="1:10" ht="30" customHeight="1" x14ac:dyDescent="0.2">
      <c r="A765" s="33"/>
      <c r="B765" s="33"/>
      <c r="E765" s="35"/>
      <c r="H765" s="33"/>
      <c r="I765" s="33"/>
      <c r="J765" s="61"/>
    </row>
    <row r="766" spans="1:10" ht="30" customHeight="1" x14ac:dyDescent="0.2">
      <c r="A766" s="33"/>
      <c r="B766" s="33"/>
      <c r="E766" s="35"/>
      <c r="H766" s="33"/>
      <c r="I766" s="33"/>
      <c r="J766" s="61"/>
    </row>
    <row r="767" spans="1:10" ht="30" customHeight="1" x14ac:dyDescent="0.2">
      <c r="A767" s="33"/>
      <c r="B767" s="33"/>
      <c r="E767" s="35"/>
      <c r="H767" s="33"/>
      <c r="I767" s="33"/>
      <c r="J767" s="61"/>
    </row>
    <row r="768" spans="1:10" ht="30" customHeight="1" x14ac:dyDescent="0.2">
      <c r="A768" s="33"/>
      <c r="B768" s="33"/>
      <c r="E768" s="35"/>
      <c r="H768" s="33"/>
      <c r="I768" s="33"/>
      <c r="J768" s="61"/>
    </row>
    <row r="769" spans="1:10" ht="30" customHeight="1" x14ac:dyDescent="0.2">
      <c r="A769" s="33"/>
      <c r="B769" s="33"/>
      <c r="E769" s="35"/>
      <c r="H769" s="33"/>
      <c r="I769" s="33"/>
      <c r="J769" s="61"/>
    </row>
    <row r="770" spans="1:10" ht="30" customHeight="1" x14ac:dyDescent="0.2">
      <c r="A770" s="33"/>
      <c r="B770" s="33"/>
      <c r="E770" s="35"/>
      <c r="H770" s="33"/>
      <c r="I770" s="33"/>
      <c r="J770" s="61"/>
    </row>
    <row r="771" spans="1:10" ht="30" customHeight="1" x14ac:dyDescent="0.2">
      <c r="A771" s="33"/>
      <c r="B771" s="33"/>
      <c r="E771" s="35"/>
      <c r="H771" s="33"/>
      <c r="I771" s="33"/>
      <c r="J771" s="61"/>
    </row>
    <row r="772" spans="1:10" ht="30" customHeight="1" x14ac:dyDescent="0.2">
      <c r="A772" s="33"/>
      <c r="B772" s="33"/>
      <c r="E772" s="35"/>
      <c r="H772" s="33"/>
      <c r="I772" s="33"/>
      <c r="J772" s="61"/>
    </row>
    <row r="773" spans="1:10" ht="30" customHeight="1" x14ac:dyDescent="0.2">
      <c r="A773" s="33"/>
      <c r="B773" s="33"/>
      <c r="E773" s="35"/>
      <c r="H773" s="33"/>
      <c r="I773" s="33"/>
      <c r="J773" s="61"/>
    </row>
    <row r="774" spans="1:10" ht="30" customHeight="1" x14ac:dyDescent="0.2">
      <c r="A774" s="33"/>
      <c r="B774" s="33"/>
      <c r="E774" s="35"/>
      <c r="H774" s="33"/>
      <c r="I774" s="33"/>
      <c r="J774" s="61"/>
    </row>
    <row r="775" spans="1:10" ht="30" customHeight="1" x14ac:dyDescent="0.2">
      <c r="A775" s="33"/>
      <c r="B775" s="33"/>
      <c r="E775" s="35"/>
      <c r="H775" s="33"/>
      <c r="I775" s="33"/>
      <c r="J775" s="61"/>
    </row>
    <row r="776" spans="1:10" ht="30" customHeight="1" x14ac:dyDescent="0.2">
      <c r="A776" s="33"/>
      <c r="B776" s="33"/>
      <c r="E776" s="35"/>
      <c r="H776" s="33"/>
      <c r="I776" s="33"/>
      <c r="J776" s="61"/>
    </row>
    <row r="777" spans="1:10" ht="30" customHeight="1" x14ac:dyDescent="0.2">
      <c r="A777" s="33"/>
      <c r="B777" s="33"/>
      <c r="E777" s="35"/>
      <c r="H777" s="33"/>
      <c r="I777" s="33"/>
      <c r="J777" s="61"/>
    </row>
    <row r="778" spans="1:10" ht="30" customHeight="1" x14ac:dyDescent="0.2">
      <c r="A778" s="33"/>
      <c r="B778" s="33"/>
      <c r="E778" s="35"/>
      <c r="H778" s="33"/>
      <c r="I778" s="33"/>
      <c r="J778" s="61"/>
    </row>
    <row r="779" spans="1:10" ht="30" customHeight="1" x14ac:dyDescent="0.2">
      <c r="A779" s="33"/>
      <c r="B779" s="33"/>
      <c r="E779" s="35"/>
      <c r="H779" s="33"/>
      <c r="I779" s="33"/>
      <c r="J779" s="61"/>
    </row>
    <row r="780" spans="1:10" ht="30" customHeight="1" x14ac:dyDescent="0.2">
      <c r="A780" s="33"/>
      <c r="B780" s="33"/>
      <c r="E780" s="35"/>
      <c r="H780" s="33"/>
      <c r="I780" s="33"/>
      <c r="J780" s="61"/>
    </row>
    <row r="781" spans="1:10" ht="30" customHeight="1" x14ac:dyDescent="0.2">
      <c r="A781" s="33"/>
      <c r="B781" s="33"/>
      <c r="E781" s="35"/>
      <c r="H781" s="33"/>
      <c r="I781" s="33"/>
      <c r="J781" s="61"/>
    </row>
    <row r="782" spans="1:10" ht="30" customHeight="1" x14ac:dyDescent="0.2">
      <c r="A782" s="33"/>
      <c r="B782" s="33"/>
      <c r="E782" s="35"/>
      <c r="H782" s="33"/>
      <c r="I782" s="33"/>
      <c r="J782" s="61"/>
    </row>
    <row r="783" spans="1:10" ht="30" customHeight="1" x14ac:dyDescent="0.2">
      <c r="A783" s="33"/>
      <c r="B783" s="33"/>
      <c r="E783" s="35"/>
      <c r="H783" s="33"/>
      <c r="I783" s="33"/>
      <c r="J783" s="61"/>
    </row>
    <row r="784" spans="1:10" ht="30" customHeight="1" x14ac:dyDescent="0.2">
      <c r="A784" s="33"/>
      <c r="B784" s="33"/>
      <c r="E784" s="35"/>
      <c r="H784" s="33"/>
      <c r="I784" s="33"/>
      <c r="J784" s="61"/>
    </row>
    <row r="785" spans="1:10" ht="30" customHeight="1" x14ac:dyDescent="0.2">
      <c r="A785" s="33"/>
      <c r="B785" s="33"/>
      <c r="E785" s="35"/>
      <c r="H785" s="33"/>
      <c r="I785" s="33"/>
      <c r="J785" s="61"/>
    </row>
    <row r="786" spans="1:10" ht="30" customHeight="1" x14ac:dyDescent="0.2">
      <c r="A786" s="33"/>
      <c r="B786" s="33"/>
      <c r="E786" s="35"/>
      <c r="H786" s="33"/>
      <c r="I786" s="33"/>
      <c r="J786" s="61"/>
    </row>
    <row r="787" spans="1:10" ht="30" customHeight="1" x14ac:dyDescent="0.2">
      <c r="A787" s="33"/>
      <c r="B787" s="33"/>
      <c r="E787" s="35"/>
      <c r="H787" s="33"/>
      <c r="I787" s="33"/>
      <c r="J787" s="61"/>
    </row>
    <row r="788" spans="1:10" ht="30" customHeight="1" x14ac:dyDescent="0.2">
      <c r="A788" s="33"/>
      <c r="B788" s="33"/>
      <c r="E788" s="35"/>
      <c r="H788" s="33"/>
      <c r="I788" s="33"/>
      <c r="J788" s="61"/>
    </row>
    <row r="789" spans="1:10" ht="30" customHeight="1" x14ac:dyDescent="0.2">
      <c r="A789" s="33"/>
      <c r="B789" s="33"/>
      <c r="E789" s="35"/>
      <c r="H789" s="33"/>
      <c r="I789" s="33"/>
      <c r="J789" s="61"/>
    </row>
    <row r="790" spans="1:10" ht="30" customHeight="1" x14ac:dyDescent="0.2">
      <c r="A790" s="33"/>
      <c r="B790" s="33"/>
      <c r="E790" s="35"/>
      <c r="H790" s="33"/>
      <c r="I790" s="33"/>
      <c r="J790" s="61"/>
    </row>
    <row r="791" spans="1:10" ht="30" customHeight="1" x14ac:dyDescent="0.2">
      <c r="A791" s="33"/>
      <c r="B791" s="33"/>
      <c r="E791" s="35"/>
      <c r="H791" s="33"/>
      <c r="I791" s="33"/>
      <c r="J791" s="61"/>
    </row>
    <row r="792" spans="1:10" ht="30" customHeight="1" x14ac:dyDescent="0.2">
      <c r="A792" s="33"/>
      <c r="B792" s="33"/>
      <c r="E792" s="35"/>
      <c r="H792" s="33"/>
      <c r="I792" s="33"/>
      <c r="J792" s="61"/>
    </row>
    <row r="793" spans="1:10" ht="30" customHeight="1" x14ac:dyDescent="0.2">
      <c r="A793" s="33"/>
      <c r="B793" s="33"/>
      <c r="E793" s="35"/>
      <c r="H793" s="33"/>
      <c r="I793" s="33"/>
      <c r="J793" s="61"/>
    </row>
    <row r="794" spans="1:10" ht="30" customHeight="1" x14ac:dyDescent="0.2">
      <c r="A794" s="33"/>
      <c r="B794" s="33"/>
      <c r="E794" s="35"/>
      <c r="H794" s="33"/>
      <c r="I794" s="33"/>
      <c r="J794" s="61"/>
    </row>
    <row r="795" spans="1:10" ht="30" customHeight="1" x14ac:dyDescent="0.2">
      <c r="A795" s="33"/>
      <c r="B795" s="33"/>
      <c r="E795" s="35"/>
      <c r="H795" s="33"/>
      <c r="I795" s="33"/>
      <c r="J795" s="61"/>
    </row>
    <row r="796" spans="1:10" ht="30" customHeight="1" x14ac:dyDescent="0.2">
      <c r="A796" s="33"/>
      <c r="B796" s="33"/>
      <c r="E796" s="35"/>
      <c r="H796" s="33"/>
      <c r="I796" s="33"/>
      <c r="J796" s="61"/>
    </row>
    <row r="797" spans="1:10" ht="30" customHeight="1" x14ac:dyDescent="0.2">
      <c r="A797" s="33"/>
      <c r="B797" s="33"/>
      <c r="E797" s="35"/>
      <c r="H797" s="33"/>
      <c r="I797" s="33"/>
      <c r="J797" s="61"/>
    </row>
    <row r="798" spans="1:10" ht="30" customHeight="1" x14ac:dyDescent="0.2">
      <c r="A798" s="33"/>
      <c r="B798" s="33"/>
      <c r="E798" s="35"/>
      <c r="H798" s="33"/>
      <c r="I798" s="33"/>
      <c r="J798" s="61"/>
    </row>
    <row r="799" spans="1:10" ht="30" customHeight="1" x14ac:dyDescent="0.2">
      <c r="A799" s="33"/>
      <c r="B799" s="33"/>
      <c r="E799" s="35"/>
      <c r="H799" s="33"/>
      <c r="I799" s="33"/>
      <c r="J799" s="61"/>
    </row>
    <row r="800" spans="1:10" ht="30" customHeight="1" x14ac:dyDescent="0.2">
      <c r="A800" s="33"/>
      <c r="B800" s="33"/>
      <c r="E800" s="35"/>
      <c r="H800" s="33"/>
      <c r="I800" s="33"/>
      <c r="J800" s="61"/>
    </row>
    <row r="801" spans="1:10" ht="30" customHeight="1" x14ac:dyDescent="0.2">
      <c r="A801" s="33"/>
      <c r="B801" s="33"/>
      <c r="E801" s="35"/>
      <c r="H801" s="33"/>
      <c r="I801" s="33"/>
      <c r="J801" s="61"/>
    </row>
    <row r="802" spans="1:10" ht="30" customHeight="1" x14ac:dyDescent="0.2">
      <c r="A802" s="33"/>
      <c r="B802" s="33"/>
      <c r="E802" s="35"/>
      <c r="H802" s="33"/>
      <c r="I802" s="33"/>
      <c r="J802" s="61"/>
    </row>
    <row r="803" spans="1:10" ht="30" customHeight="1" x14ac:dyDescent="0.2">
      <c r="A803" s="33"/>
      <c r="B803" s="33"/>
      <c r="E803" s="35"/>
      <c r="H803" s="33"/>
      <c r="I803" s="33"/>
      <c r="J803" s="61"/>
    </row>
    <row r="804" spans="1:10" ht="30" customHeight="1" x14ac:dyDescent="0.2">
      <c r="A804" s="33"/>
      <c r="B804" s="33"/>
      <c r="E804" s="35"/>
      <c r="H804" s="33"/>
      <c r="I804" s="33"/>
      <c r="J804" s="61"/>
    </row>
    <row r="805" spans="1:10" ht="30" customHeight="1" x14ac:dyDescent="0.2">
      <c r="A805" s="33"/>
      <c r="B805" s="33"/>
      <c r="E805" s="35"/>
      <c r="H805" s="33"/>
      <c r="I805" s="33"/>
      <c r="J805" s="61"/>
    </row>
    <row r="806" spans="1:10" ht="30" customHeight="1" x14ac:dyDescent="0.2">
      <c r="A806" s="33"/>
      <c r="B806" s="33"/>
      <c r="E806" s="35"/>
      <c r="H806" s="33"/>
      <c r="I806" s="33"/>
      <c r="J806" s="61"/>
    </row>
    <row r="807" spans="1:10" ht="30" customHeight="1" x14ac:dyDescent="0.2">
      <c r="A807" s="33"/>
      <c r="B807" s="33"/>
      <c r="E807" s="35"/>
      <c r="H807" s="33"/>
      <c r="I807" s="33"/>
      <c r="J807" s="61"/>
    </row>
    <row r="808" spans="1:10" ht="30" customHeight="1" x14ac:dyDescent="0.2">
      <c r="A808" s="33"/>
      <c r="B808" s="33"/>
      <c r="E808" s="35"/>
      <c r="H808" s="33"/>
      <c r="I808" s="33"/>
      <c r="J808" s="61"/>
    </row>
    <row r="809" spans="1:10" ht="30" customHeight="1" x14ac:dyDescent="0.2">
      <c r="A809" s="33"/>
      <c r="B809" s="33"/>
      <c r="E809" s="35"/>
      <c r="H809" s="33"/>
      <c r="I809" s="33"/>
      <c r="J809" s="61"/>
    </row>
    <row r="810" spans="1:10" ht="30" customHeight="1" x14ac:dyDescent="0.2">
      <c r="A810" s="33"/>
      <c r="B810" s="33"/>
      <c r="E810" s="35"/>
      <c r="H810" s="33"/>
      <c r="I810" s="33"/>
      <c r="J810" s="61"/>
    </row>
    <row r="811" spans="1:10" ht="30" customHeight="1" x14ac:dyDescent="0.2">
      <c r="A811" s="33"/>
      <c r="B811" s="33"/>
      <c r="E811" s="35"/>
      <c r="H811" s="33"/>
      <c r="I811" s="33"/>
      <c r="J811" s="61"/>
    </row>
    <row r="812" spans="1:10" ht="30" customHeight="1" x14ac:dyDescent="0.2">
      <c r="A812" s="33"/>
      <c r="B812" s="33"/>
      <c r="E812" s="35"/>
      <c r="H812" s="33"/>
      <c r="I812" s="33"/>
      <c r="J812" s="61"/>
    </row>
    <row r="813" spans="1:10" ht="30" customHeight="1" x14ac:dyDescent="0.2">
      <c r="A813" s="33"/>
      <c r="B813" s="33"/>
      <c r="E813" s="35"/>
      <c r="H813" s="33"/>
      <c r="I813" s="33"/>
      <c r="J813" s="61"/>
    </row>
    <row r="814" spans="1:10" ht="30" customHeight="1" x14ac:dyDescent="0.2">
      <c r="A814" s="33"/>
      <c r="B814" s="33"/>
      <c r="E814" s="35"/>
      <c r="H814" s="33"/>
      <c r="I814" s="33"/>
      <c r="J814" s="61"/>
    </row>
    <row r="815" spans="1:10" ht="30" customHeight="1" x14ac:dyDescent="0.2">
      <c r="A815" s="33"/>
      <c r="B815" s="33"/>
      <c r="E815" s="35"/>
      <c r="H815" s="33"/>
      <c r="I815" s="33"/>
      <c r="J815" s="61"/>
    </row>
    <row r="816" spans="1:10" ht="30" customHeight="1" x14ac:dyDescent="0.2">
      <c r="A816" s="33"/>
      <c r="B816" s="33"/>
      <c r="E816" s="35"/>
      <c r="H816" s="33"/>
      <c r="I816" s="33"/>
      <c r="J816" s="61"/>
    </row>
    <row r="817" spans="1:10" ht="30" customHeight="1" x14ac:dyDescent="0.2">
      <c r="A817" s="33"/>
      <c r="B817" s="33"/>
      <c r="E817" s="35"/>
      <c r="H817" s="33"/>
      <c r="I817" s="33"/>
      <c r="J817" s="61"/>
    </row>
    <row r="818" spans="1:10" ht="30" customHeight="1" x14ac:dyDescent="0.2">
      <c r="A818" s="33"/>
      <c r="B818" s="33"/>
      <c r="E818" s="35"/>
      <c r="H818" s="33"/>
      <c r="I818" s="33"/>
      <c r="J818" s="61"/>
    </row>
    <row r="819" spans="1:10" ht="30" customHeight="1" x14ac:dyDescent="0.2">
      <c r="A819" s="33"/>
      <c r="B819" s="33"/>
      <c r="E819" s="35"/>
      <c r="H819" s="33"/>
      <c r="I819" s="33"/>
      <c r="J819" s="61"/>
    </row>
    <row r="820" spans="1:10" ht="30" customHeight="1" x14ac:dyDescent="0.2">
      <c r="A820" s="33"/>
      <c r="B820" s="33"/>
      <c r="E820" s="35"/>
      <c r="H820" s="33"/>
      <c r="I820" s="33"/>
      <c r="J820" s="61"/>
    </row>
    <row r="821" spans="1:10" ht="30" customHeight="1" x14ac:dyDescent="0.2">
      <c r="A821" s="33"/>
      <c r="B821" s="33"/>
      <c r="E821" s="35"/>
      <c r="H821" s="33"/>
      <c r="I821" s="33"/>
      <c r="J821" s="61"/>
    </row>
    <row r="822" spans="1:10" ht="30" customHeight="1" x14ac:dyDescent="0.2">
      <c r="A822" s="33"/>
      <c r="B822" s="33"/>
      <c r="E822" s="35"/>
      <c r="H822" s="33"/>
      <c r="I822" s="33"/>
      <c r="J822" s="61"/>
    </row>
    <row r="823" spans="1:10" ht="30" customHeight="1" x14ac:dyDescent="0.2">
      <c r="A823" s="33"/>
      <c r="B823" s="33"/>
      <c r="E823" s="35"/>
      <c r="H823" s="33"/>
      <c r="I823" s="33"/>
      <c r="J823" s="61"/>
    </row>
    <row r="824" spans="1:10" ht="30" customHeight="1" x14ac:dyDescent="0.2">
      <c r="A824" s="33"/>
      <c r="B824" s="33"/>
      <c r="E824" s="35"/>
      <c r="H824" s="33"/>
      <c r="I824" s="33"/>
      <c r="J824" s="61"/>
    </row>
    <row r="825" spans="1:10" ht="30" customHeight="1" x14ac:dyDescent="0.2">
      <c r="A825" s="33"/>
      <c r="B825" s="33"/>
      <c r="E825" s="35"/>
      <c r="H825" s="33"/>
      <c r="I825" s="33"/>
      <c r="J825" s="61"/>
    </row>
    <row r="826" spans="1:10" ht="30" customHeight="1" x14ac:dyDescent="0.2">
      <c r="A826" s="33"/>
      <c r="B826" s="33"/>
      <c r="E826" s="35"/>
      <c r="H826" s="33"/>
      <c r="I826" s="33"/>
      <c r="J826" s="61"/>
    </row>
    <row r="827" spans="1:10" ht="30" customHeight="1" x14ac:dyDescent="0.2">
      <c r="A827" s="33"/>
      <c r="B827" s="33"/>
      <c r="E827" s="35"/>
      <c r="H827" s="33"/>
      <c r="I827" s="33"/>
      <c r="J827" s="61"/>
    </row>
    <row r="828" spans="1:10" ht="30" customHeight="1" x14ac:dyDescent="0.2">
      <c r="A828" s="33"/>
      <c r="B828" s="33"/>
      <c r="E828" s="35"/>
      <c r="H828" s="33"/>
      <c r="I828" s="33"/>
      <c r="J828" s="61"/>
    </row>
    <row r="829" spans="1:10" ht="30" customHeight="1" x14ac:dyDescent="0.2">
      <c r="A829" s="33"/>
      <c r="B829" s="33"/>
      <c r="E829" s="35"/>
      <c r="H829" s="33"/>
      <c r="I829" s="33"/>
      <c r="J829" s="61"/>
    </row>
    <row r="830" spans="1:10" ht="30" customHeight="1" x14ac:dyDescent="0.2">
      <c r="A830" s="33"/>
      <c r="B830" s="33"/>
      <c r="E830" s="35"/>
      <c r="H830" s="33"/>
      <c r="I830" s="33"/>
      <c r="J830" s="61"/>
    </row>
    <row r="831" spans="1:10" ht="30" customHeight="1" x14ac:dyDescent="0.2">
      <c r="A831" s="33"/>
      <c r="B831" s="33"/>
      <c r="E831" s="35"/>
      <c r="H831" s="33"/>
      <c r="I831" s="33"/>
      <c r="J831" s="61"/>
    </row>
    <row r="832" spans="1:10" ht="30" customHeight="1" x14ac:dyDescent="0.2">
      <c r="A832" s="33"/>
      <c r="B832" s="33"/>
      <c r="E832" s="35"/>
      <c r="H832" s="33"/>
      <c r="I832" s="33"/>
      <c r="J832" s="61"/>
    </row>
    <row r="833" spans="1:10" ht="30" customHeight="1" x14ac:dyDescent="0.2">
      <c r="A833" s="33"/>
      <c r="B833" s="33"/>
      <c r="E833" s="35"/>
      <c r="H833" s="33"/>
      <c r="I833" s="33"/>
      <c r="J833" s="61"/>
    </row>
    <row r="834" spans="1:10" ht="30" customHeight="1" x14ac:dyDescent="0.2">
      <c r="A834" s="33"/>
      <c r="B834" s="33"/>
      <c r="E834" s="35"/>
      <c r="H834" s="33"/>
      <c r="I834" s="33"/>
      <c r="J834" s="61"/>
    </row>
    <row r="835" spans="1:10" ht="30" customHeight="1" x14ac:dyDescent="0.2">
      <c r="A835" s="33"/>
      <c r="B835" s="33"/>
      <c r="E835" s="35"/>
      <c r="H835" s="33"/>
      <c r="I835" s="33"/>
      <c r="J835" s="61"/>
    </row>
    <row r="836" spans="1:10" ht="30" customHeight="1" x14ac:dyDescent="0.2">
      <c r="A836" s="33"/>
      <c r="B836" s="33"/>
      <c r="E836" s="35"/>
      <c r="H836" s="33"/>
      <c r="I836" s="33"/>
      <c r="J836" s="61"/>
    </row>
    <row r="837" spans="1:10" ht="30" customHeight="1" x14ac:dyDescent="0.2">
      <c r="A837" s="33"/>
      <c r="B837" s="33"/>
      <c r="E837" s="35"/>
      <c r="H837" s="33"/>
      <c r="I837" s="33"/>
      <c r="J837" s="61"/>
    </row>
    <row r="838" spans="1:10" ht="30" customHeight="1" x14ac:dyDescent="0.2">
      <c r="A838" s="33"/>
      <c r="B838" s="33"/>
      <c r="E838" s="35"/>
      <c r="H838" s="33"/>
      <c r="I838" s="33"/>
      <c r="J838" s="61"/>
    </row>
    <row r="839" spans="1:10" ht="30" customHeight="1" x14ac:dyDescent="0.2">
      <c r="A839" s="33"/>
      <c r="B839" s="33"/>
      <c r="E839" s="35"/>
      <c r="H839" s="33"/>
      <c r="I839" s="33"/>
      <c r="J839" s="61"/>
    </row>
    <row r="840" spans="1:10" ht="30" customHeight="1" x14ac:dyDescent="0.2">
      <c r="A840" s="33"/>
      <c r="B840" s="33"/>
      <c r="E840" s="35"/>
      <c r="H840" s="33"/>
      <c r="I840" s="33"/>
      <c r="J840" s="61"/>
    </row>
    <row r="841" spans="1:10" ht="30" customHeight="1" x14ac:dyDescent="0.2">
      <c r="A841" s="33"/>
      <c r="B841" s="33"/>
      <c r="E841" s="35"/>
      <c r="H841" s="33"/>
      <c r="I841" s="33"/>
      <c r="J841" s="61"/>
    </row>
    <row r="842" spans="1:10" ht="30" customHeight="1" x14ac:dyDescent="0.2">
      <c r="A842" s="33"/>
      <c r="B842" s="33"/>
      <c r="E842" s="35"/>
      <c r="H842" s="33"/>
      <c r="I842" s="33"/>
      <c r="J842" s="61"/>
    </row>
    <row r="843" spans="1:10" ht="30" customHeight="1" x14ac:dyDescent="0.2">
      <c r="A843" s="33"/>
      <c r="B843" s="33"/>
      <c r="E843" s="35"/>
      <c r="H843" s="33"/>
      <c r="I843" s="33"/>
      <c r="J843" s="61"/>
    </row>
    <row r="844" spans="1:10" ht="30" customHeight="1" x14ac:dyDescent="0.2">
      <c r="A844" s="33"/>
      <c r="B844" s="33"/>
      <c r="E844" s="35"/>
      <c r="H844" s="33"/>
      <c r="I844" s="33"/>
      <c r="J844" s="61"/>
    </row>
    <row r="845" spans="1:10" ht="30" customHeight="1" x14ac:dyDescent="0.2">
      <c r="A845" s="33"/>
      <c r="B845" s="33"/>
      <c r="E845" s="35"/>
      <c r="H845" s="33"/>
      <c r="I845" s="33"/>
      <c r="J845" s="61"/>
    </row>
    <row r="846" spans="1:10" ht="30" customHeight="1" x14ac:dyDescent="0.2">
      <c r="A846" s="33"/>
      <c r="B846" s="33"/>
      <c r="E846" s="35"/>
      <c r="H846" s="33"/>
      <c r="I846" s="33"/>
      <c r="J846" s="61"/>
    </row>
    <row r="847" spans="1:10" ht="30" customHeight="1" x14ac:dyDescent="0.2">
      <c r="A847" s="33"/>
      <c r="B847" s="33"/>
      <c r="E847" s="35"/>
      <c r="H847" s="33"/>
      <c r="I847" s="33"/>
      <c r="J847" s="61"/>
    </row>
    <row r="848" spans="1:10" ht="30" customHeight="1" x14ac:dyDescent="0.2">
      <c r="A848" s="33"/>
      <c r="B848" s="33"/>
      <c r="E848" s="35"/>
      <c r="H848" s="33"/>
      <c r="I848" s="33"/>
      <c r="J848" s="61"/>
    </row>
    <row r="849" spans="1:10" ht="30" customHeight="1" x14ac:dyDescent="0.2">
      <c r="A849" s="33"/>
      <c r="B849" s="33"/>
      <c r="E849" s="35"/>
      <c r="H849" s="33"/>
      <c r="I849" s="33"/>
      <c r="J849" s="61"/>
    </row>
    <row r="850" spans="1:10" ht="30" customHeight="1" x14ac:dyDescent="0.2">
      <c r="A850" s="33"/>
      <c r="B850" s="33"/>
      <c r="E850" s="35"/>
      <c r="H850" s="33"/>
      <c r="I850" s="33"/>
      <c r="J850" s="61"/>
    </row>
    <row r="851" spans="1:10" ht="30" customHeight="1" x14ac:dyDescent="0.2">
      <c r="A851" s="33"/>
      <c r="B851" s="33"/>
      <c r="E851" s="35"/>
      <c r="H851" s="33"/>
      <c r="I851" s="33"/>
      <c r="J851" s="61"/>
    </row>
    <row r="852" spans="1:10" ht="30" customHeight="1" x14ac:dyDescent="0.2">
      <c r="A852" s="33"/>
      <c r="B852" s="33"/>
      <c r="E852" s="35"/>
      <c r="H852" s="33"/>
      <c r="I852" s="33"/>
      <c r="J852" s="61"/>
    </row>
    <row r="853" spans="1:10" ht="30" customHeight="1" x14ac:dyDescent="0.2">
      <c r="A853" s="33"/>
      <c r="B853" s="33"/>
      <c r="E853" s="35"/>
      <c r="H853" s="33"/>
      <c r="I853" s="33"/>
      <c r="J853" s="61"/>
    </row>
    <row r="854" spans="1:10" ht="30" customHeight="1" x14ac:dyDescent="0.2">
      <c r="A854" s="33"/>
      <c r="B854" s="33"/>
      <c r="E854" s="35"/>
      <c r="H854" s="33"/>
      <c r="I854" s="33"/>
      <c r="J854" s="61"/>
    </row>
    <row r="855" spans="1:10" ht="30" customHeight="1" x14ac:dyDescent="0.2">
      <c r="A855" s="33"/>
      <c r="B855" s="33"/>
      <c r="E855" s="35"/>
      <c r="H855" s="33"/>
      <c r="I855" s="33"/>
      <c r="J855" s="61"/>
    </row>
    <row r="856" spans="1:10" ht="30" customHeight="1" x14ac:dyDescent="0.2">
      <c r="A856" s="33"/>
      <c r="B856" s="33"/>
      <c r="E856" s="35"/>
      <c r="H856" s="33"/>
      <c r="I856" s="33"/>
      <c r="J856" s="61"/>
    </row>
    <row r="857" spans="1:10" ht="30" customHeight="1" x14ac:dyDescent="0.2">
      <c r="A857" s="33"/>
      <c r="B857" s="33"/>
      <c r="E857" s="35"/>
      <c r="H857" s="33"/>
      <c r="I857" s="33"/>
      <c r="J857" s="61"/>
    </row>
    <row r="858" spans="1:10" ht="30" customHeight="1" x14ac:dyDescent="0.2">
      <c r="A858" s="33"/>
      <c r="B858" s="33"/>
      <c r="E858" s="35"/>
      <c r="H858" s="33"/>
      <c r="I858" s="33"/>
      <c r="J858" s="61"/>
    </row>
    <row r="859" spans="1:10" ht="30" customHeight="1" x14ac:dyDescent="0.2">
      <c r="A859" s="33"/>
      <c r="B859" s="33"/>
      <c r="E859" s="35"/>
      <c r="H859" s="33"/>
      <c r="I859" s="33"/>
      <c r="J859" s="61"/>
    </row>
    <row r="860" spans="1:10" ht="30" customHeight="1" x14ac:dyDescent="0.2">
      <c r="A860" s="33"/>
      <c r="B860" s="33"/>
      <c r="E860" s="35"/>
      <c r="H860" s="33"/>
      <c r="I860" s="33"/>
      <c r="J860" s="61"/>
    </row>
    <row r="861" spans="1:10" ht="30" customHeight="1" x14ac:dyDescent="0.2">
      <c r="A861" s="33"/>
      <c r="B861" s="33"/>
      <c r="E861" s="35"/>
      <c r="H861" s="33"/>
      <c r="I861" s="33"/>
      <c r="J861" s="61"/>
    </row>
    <row r="862" spans="1:10" ht="30" customHeight="1" x14ac:dyDescent="0.2">
      <c r="A862" s="33"/>
      <c r="B862" s="33"/>
      <c r="E862" s="35"/>
      <c r="H862" s="33"/>
      <c r="I862" s="33"/>
      <c r="J862" s="61"/>
    </row>
    <row r="863" spans="1:10" ht="30" customHeight="1" x14ac:dyDescent="0.2">
      <c r="A863" s="33"/>
      <c r="B863" s="33"/>
      <c r="E863" s="35"/>
      <c r="H863" s="33"/>
      <c r="I863" s="33"/>
      <c r="J863" s="61"/>
    </row>
    <row r="864" spans="1:10" ht="30" customHeight="1" x14ac:dyDescent="0.2">
      <c r="A864" s="33"/>
      <c r="B864" s="33"/>
      <c r="E864" s="35"/>
      <c r="H864" s="33"/>
      <c r="I864" s="33"/>
      <c r="J864" s="61"/>
    </row>
    <row r="865" spans="1:10" ht="30" customHeight="1" x14ac:dyDescent="0.2">
      <c r="A865" s="33"/>
      <c r="B865" s="33"/>
      <c r="E865" s="35"/>
      <c r="H865" s="33"/>
      <c r="I865" s="33"/>
      <c r="J865" s="61"/>
    </row>
    <row r="866" spans="1:10" ht="30" customHeight="1" x14ac:dyDescent="0.2">
      <c r="A866" s="33"/>
      <c r="B866" s="33"/>
      <c r="E866" s="35"/>
      <c r="H866" s="33"/>
      <c r="I866" s="33"/>
      <c r="J866" s="61"/>
    </row>
    <row r="867" spans="1:10" ht="30" customHeight="1" x14ac:dyDescent="0.2">
      <c r="A867" s="33"/>
      <c r="B867" s="33"/>
      <c r="E867" s="35"/>
      <c r="H867" s="33"/>
      <c r="I867" s="33"/>
      <c r="J867" s="61"/>
    </row>
    <row r="868" spans="1:10" ht="30" customHeight="1" x14ac:dyDescent="0.2">
      <c r="A868" s="33"/>
      <c r="B868" s="33"/>
      <c r="E868" s="35"/>
      <c r="H868" s="33"/>
      <c r="I868" s="33"/>
      <c r="J868" s="61"/>
    </row>
    <row r="869" spans="1:10" ht="30" customHeight="1" x14ac:dyDescent="0.2">
      <c r="A869" s="33"/>
      <c r="B869" s="33"/>
      <c r="E869" s="35"/>
      <c r="H869" s="33"/>
      <c r="I869" s="33"/>
      <c r="J869" s="61"/>
    </row>
    <row r="870" spans="1:10" ht="30" customHeight="1" x14ac:dyDescent="0.2">
      <c r="A870" s="33"/>
      <c r="B870" s="33"/>
      <c r="E870" s="35"/>
      <c r="H870" s="33"/>
      <c r="I870" s="33"/>
      <c r="J870" s="61"/>
    </row>
    <row r="871" spans="1:10" ht="30" customHeight="1" x14ac:dyDescent="0.2">
      <c r="A871" s="33"/>
      <c r="B871" s="33"/>
      <c r="E871" s="35"/>
      <c r="H871" s="33"/>
      <c r="I871" s="33"/>
      <c r="J871" s="61"/>
    </row>
    <row r="872" spans="1:10" ht="30" customHeight="1" x14ac:dyDescent="0.2">
      <c r="A872" s="33"/>
      <c r="B872" s="33"/>
      <c r="E872" s="35"/>
      <c r="H872" s="33"/>
      <c r="I872" s="33"/>
      <c r="J872" s="61"/>
    </row>
    <row r="873" spans="1:10" ht="30" customHeight="1" x14ac:dyDescent="0.2">
      <c r="A873" s="33"/>
      <c r="B873" s="33"/>
      <c r="E873" s="35"/>
      <c r="H873" s="33"/>
      <c r="I873" s="33"/>
      <c r="J873" s="61"/>
    </row>
    <row r="874" spans="1:10" ht="30" customHeight="1" x14ac:dyDescent="0.2">
      <c r="A874" s="33"/>
      <c r="B874" s="33"/>
      <c r="E874" s="35"/>
      <c r="H874" s="33"/>
      <c r="I874" s="33"/>
      <c r="J874" s="61"/>
    </row>
    <row r="875" spans="1:10" ht="30" customHeight="1" x14ac:dyDescent="0.2">
      <c r="A875" s="33"/>
      <c r="B875" s="33"/>
      <c r="E875" s="35"/>
      <c r="H875" s="33"/>
      <c r="I875" s="33"/>
      <c r="J875" s="61"/>
    </row>
    <row r="876" spans="1:10" ht="30" customHeight="1" x14ac:dyDescent="0.2">
      <c r="A876" s="33"/>
      <c r="B876" s="33"/>
      <c r="E876" s="35"/>
      <c r="H876" s="33"/>
      <c r="I876" s="33"/>
      <c r="J876" s="61"/>
    </row>
    <row r="877" spans="1:10" ht="30" customHeight="1" x14ac:dyDescent="0.2">
      <c r="A877" s="33"/>
      <c r="B877" s="33"/>
      <c r="E877" s="35"/>
      <c r="H877" s="33"/>
      <c r="I877" s="33"/>
      <c r="J877" s="61"/>
    </row>
    <row r="878" spans="1:10" ht="30" customHeight="1" x14ac:dyDescent="0.2">
      <c r="A878" s="33"/>
      <c r="B878" s="33"/>
      <c r="E878" s="35"/>
      <c r="H878" s="33"/>
      <c r="I878" s="33"/>
      <c r="J878" s="61"/>
    </row>
    <row r="879" spans="1:10" ht="30" customHeight="1" x14ac:dyDescent="0.2">
      <c r="A879" s="33"/>
      <c r="B879" s="33"/>
      <c r="E879" s="35"/>
      <c r="H879" s="33"/>
      <c r="I879" s="33"/>
      <c r="J879" s="61"/>
    </row>
    <row r="880" spans="1:10" ht="30" customHeight="1" x14ac:dyDescent="0.2">
      <c r="A880" s="33"/>
      <c r="B880" s="33"/>
      <c r="E880" s="35"/>
      <c r="H880" s="33"/>
      <c r="I880" s="33"/>
      <c r="J880" s="61"/>
    </row>
    <row r="881" spans="1:10" ht="30" customHeight="1" x14ac:dyDescent="0.2">
      <c r="A881" s="33"/>
      <c r="B881" s="33"/>
      <c r="E881" s="35"/>
      <c r="H881" s="33"/>
      <c r="I881" s="33"/>
      <c r="J881" s="61"/>
    </row>
    <row r="882" spans="1:10" ht="30" customHeight="1" x14ac:dyDescent="0.2">
      <c r="A882" s="33"/>
      <c r="B882" s="33"/>
      <c r="E882" s="35"/>
      <c r="H882" s="33"/>
      <c r="I882" s="33"/>
      <c r="J882" s="61"/>
    </row>
    <row r="883" spans="1:10" ht="30" customHeight="1" x14ac:dyDescent="0.2">
      <c r="A883" s="33"/>
      <c r="B883" s="33"/>
      <c r="E883" s="35"/>
      <c r="H883" s="33"/>
      <c r="I883" s="33"/>
      <c r="J883" s="61"/>
    </row>
    <row r="884" spans="1:10" ht="30" customHeight="1" x14ac:dyDescent="0.2">
      <c r="A884" s="33"/>
      <c r="B884" s="33"/>
      <c r="E884" s="35"/>
      <c r="H884" s="33"/>
      <c r="I884" s="33"/>
      <c r="J884" s="61"/>
    </row>
    <row r="885" spans="1:10" ht="30" customHeight="1" x14ac:dyDescent="0.2">
      <c r="A885" s="33"/>
      <c r="B885" s="33"/>
      <c r="E885" s="35"/>
      <c r="H885" s="33"/>
      <c r="I885" s="33"/>
      <c r="J885" s="61"/>
    </row>
    <row r="886" spans="1:10" ht="30" customHeight="1" x14ac:dyDescent="0.2">
      <c r="A886" s="33"/>
      <c r="B886" s="33"/>
      <c r="E886" s="35"/>
      <c r="H886" s="33"/>
      <c r="I886" s="33"/>
      <c r="J886" s="61"/>
    </row>
    <row r="887" spans="1:10" ht="30" customHeight="1" x14ac:dyDescent="0.2">
      <c r="A887" s="33"/>
      <c r="B887" s="33"/>
      <c r="E887" s="35"/>
      <c r="H887" s="33"/>
      <c r="I887" s="33"/>
      <c r="J887" s="61"/>
    </row>
    <row r="888" spans="1:10" ht="30" customHeight="1" x14ac:dyDescent="0.2">
      <c r="A888" s="33"/>
      <c r="B888" s="33"/>
      <c r="E888" s="35"/>
      <c r="H888" s="33"/>
      <c r="I888" s="33"/>
      <c r="J888" s="61"/>
    </row>
    <row r="889" spans="1:10" ht="30" customHeight="1" x14ac:dyDescent="0.2">
      <c r="A889" s="33"/>
      <c r="B889" s="33"/>
      <c r="E889" s="35"/>
      <c r="H889" s="33"/>
      <c r="I889" s="33"/>
      <c r="J889" s="61"/>
    </row>
    <row r="890" spans="1:10" ht="30" customHeight="1" x14ac:dyDescent="0.2">
      <c r="A890" s="33"/>
      <c r="B890" s="33"/>
      <c r="E890" s="35"/>
      <c r="H890" s="33"/>
      <c r="I890" s="33"/>
      <c r="J890" s="61"/>
    </row>
    <row r="891" spans="1:10" ht="30" customHeight="1" x14ac:dyDescent="0.2">
      <c r="A891" s="33"/>
      <c r="B891" s="33"/>
      <c r="E891" s="35"/>
      <c r="H891" s="33"/>
      <c r="I891" s="33"/>
      <c r="J891" s="61"/>
    </row>
    <row r="892" spans="1:10" ht="30" customHeight="1" x14ac:dyDescent="0.2">
      <c r="A892" s="33"/>
      <c r="B892" s="33"/>
      <c r="E892" s="35"/>
      <c r="H892" s="33"/>
      <c r="I892" s="33"/>
      <c r="J892" s="61"/>
    </row>
    <row r="893" spans="1:10" ht="30" customHeight="1" x14ac:dyDescent="0.2">
      <c r="A893" s="33"/>
      <c r="B893" s="33"/>
      <c r="E893" s="35"/>
      <c r="H893" s="33"/>
      <c r="I893" s="33"/>
      <c r="J893" s="61"/>
    </row>
    <row r="894" spans="1:10" ht="30" customHeight="1" x14ac:dyDescent="0.2">
      <c r="A894" s="33"/>
      <c r="B894" s="33"/>
      <c r="E894" s="35"/>
      <c r="H894" s="33"/>
      <c r="I894" s="33"/>
      <c r="J894" s="61"/>
    </row>
    <row r="895" spans="1:10" ht="30" customHeight="1" x14ac:dyDescent="0.2">
      <c r="A895" s="33"/>
      <c r="B895" s="33"/>
      <c r="E895" s="35"/>
      <c r="H895" s="33"/>
      <c r="I895" s="33"/>
      <c r="J895" s="61"/>
    </row>
    <row r="896" spans="1:10" ht="30" customHeight="1" x14ac:dyDescent="0.2">
      <c r="A896" s="33"/>
      <c r="B896" s="33"/>
      <c r="E896" s="35"/>
      <c r="H896" s="33"/>
      <c r="I896" s="33"/>
      <c r="J896" s="61"/>
    </row>
    <row r="897" spans="1:10" ht="30" customHeight="1" x14ac:dyDescent="0.2">
      <c r="A897" s="33"/>
      <c r="B897" s="33"/>
      <c r="E897" s="35"/>
      <c r="H897" s="33"/>
      <c r="I897" s="33"/>
      <c r="J897" s="61"/>
    </row>
    <row r="898" spans="1:10" ht="30" customHeight="1" x14ac:dyDescent="0.2">
      <c r="A898" s="33"/>
      <c r="B898" s="33"/>
      <c r="E898" s="35"/>
      <c r="H898" s="33"/>
      <c r="I898" s="33"/>
      <c r="J898" s="61"/>
    </row>
    <row r="899" spans="1:10" ht="30" customHeight="1" x14ac:dyDescent="0.2">
      <c r="A899" s="33"/>
      <c r="B899" s="33"/>
      <c r="E899" s="35"/>
      <c r="H899" s="33"/>
      <c r="I899" s="33"/>
      <c r="J899" s="61"/>
    </row>
    <row r="900" spans="1:10" ht="30" customHeight="1" x14ac:dyDescent="0.2">
      <c r="A900" s="33"/>
      <c r="B900" s="33"/>
      <c r="E900" s="35"/>
      <c r="H900" s="33"/>
      <c r="I900" s="33"/>
      <c r="J900" s="61"/>
    </row>
    <row r="901" spans="1:10" ht="30" customHeight="1" x14ac:dyDescent="0.2">
      <c r="A901" s="33"/>
      <c r="B901" s="33"/>
      <c r="E901" s="35"/>
      <c r="H901" s="33"/>
      <c r="I901" s="33"/>
      <c r="J901" s="61"/>
    </row>
    <row r="902" spans="1:10" ht="30" customHeight="1" x14ac:dyDescent="0.2">
      <c r="A902" s="33"/>
      <c r="B902" s="33"/>
      <c r="E902" s="35"/>
      <c r="H902" s="33"/>
      <c r="I902" s="33"/>
      <c r="J902" s="61"/>
    </row>
    <row r="903" spans="1:10" ht="30" customHeight="1" x14ac:dyDescent="0.2">
      <c r="A903" s="33"/>
      <c r="B903" s="33"/>
      <c r="E903" s="35"/>
      <c r="H903" s="33"/>
      <c r="I903" s="33"/>
      <c r="J903" s="61"/>
    </row>
    <row r="904" spans="1:10" ht="30" customHeight="1" x14ac:dyDescent="0.2">
      <c r="A904" s="33"/>
      <c r="B904" s="33"/>
      <c r="E904" s="35"/>
      <c r="H904" s="33"/>
      <c r="I904" s="33"/>
      <c r="J904" s="61"/>
    </row>
    <row r="905" spans="1:10" ht="30" customHeight="1" x14ac:dyDescent="0.2">
      <c r="A905" s="33"/>
      <c r="B905" s="33"/>
      <c r="E905" s="35"/>
      <c r="H905" s="33"/>
      <c r="I905" s="33"/>
      <c r="J905" s="61"/>
    </row>
    <row r="906" spans="1:10" ht="30" customHeight="1" x14ac:dyDescent="0.2">
      <c r="A906" s="33"/>
      <c r="B906" s="33"/>
      <c r="E906" s="35"/>
      <c r="H906" s="33"/>
      <c r="I906" s="33"/>
      <c r="J906" s="61"/>
    </row>
    <row r="907" spans="1:10" ht="30" customHeight="1" x14ac:dyDescent="0.2">
      <c r="A907" s="33"/>
      <c r="B907" s="33"/>
      <c r="E907" s="35"/>
      <c r="H907" s="33"/>
      <c r="I907" s="33"/>
      <c r="J907" s="61"/>
    </row>
    <row r="908" spans="1:10" ht="30" customHeight="1" x14ac:dyDescent="0.2">
      <c r="A908" s="33"/>
      <c r="B908" s="33"/>
      <c r="E908" s="35"/>
      <c r="H908" s="33"/>
      <c r="I908" s="33"/>
      <c r="J908" s="61"/>
    </row>
    <row r="909" spans="1:10" ht="30" customHeight="1" x14ac:dyDescent="0.2">
      <c r="A909" s="33"/>
      <c r="B909" s="33"/>
      <c r="E909" s="35"/>
      <c r="H909" s="33"/>
      <c r="I909" s="33"/>
      <c r="J909" s="61"/>
    </row>
    <row r="910" spans="1:10" ht="30" customHeight="1" x14ac:dyDescent="0.2">
      <c r="A910" s="33"/>
      <c r="B910" s="33"/>
      <c r="E910" s="35"/>
      <c r="H910" s="33"/>
      <c r="I910" s="33"/>
      <c r="J910" s="61"/>
    </row>
    <row r="911" spans="1:10" ht="30" customHeight="1" x14ac:dyDescent="0.2">
      <c r="A911" s="33"/>
      <c r="B911" s="33"/>
      <c r="E911" s="35"/>
      <c r="H911" s="33"/>
      <c r="I911" s="33"/>
      <c r="J911" s="61"/>
    </row>
    <row r="912" spans="1:10" ht="30" customHeight="1" x14ac:dyDescent="0.2">
      <c r="A912" s="33"/>
      <c r="B912" s="33"/>
      <c r="E912" s="35"/>
      <c r="H912" s="33"/>
      <c r="I912" s="33"/>
      <c r="J912" s="61"/>
    </row>
    <row r="913" spans="1:10" ht="30" customHeight="1" x14ac:dyDescent="0.2">
      <c r="A913" s="33"/>
      <c r="B913" s="33"/>
      <c r="E913" s="35"/>
      <c r="H913" s="33"/>
      <c r="I913" s="33"/>
      <c r="J913" s="61"/>
    </row>
    <row r="914" spans="1:10" ht="30" customHeight="1" x14ac:dyDescent="0.2">
      <c r="A914" s="33"/>
      <c r="B914" s="33"/>
      <c r="E914" s="35"/>
      <c r="H914" s="33"/>
      <c r="I914" s="33"/>
      <c r="J914" s="61"/>
    </row>
    <row r="915" spans="1:10" ht="30" customHeight="1" x14ac:dyDescent="0.2">
      <c r="A915" s="33"/>
      <c r="B915" s="33"/>
      <c r="E915" s="35"/>
      <c r="H915" s="33"/>
      <c r="I915" s="33"/>
      <c r="J915" s="61"/>
    </row>
    <row r="916" spans="1:10" ht="30" customHeight="1" x14ac:dyDescent="0.2">
      <c r="A916" s="33"/>
      <c r="B916" s="33"/>
      <c r="E916" s="35"/>
      <c r="H916" s="33"/>
      <c r="I916" s="33"/>
      <c r="J916" s="61"/>
    </row>
    <row r="917" spans="1:10" ht="30" customHeight="1" x14ac:dyDescent="0.2">
      <c r="A917" s="33"/>
      <c r="B917" s="33"/>
      <c r="E917" s="35"/>
      <c r="H917" s="33"/>
      <c r="I917" s="33"/>
      <c r="J917" s="61"/>
    </row>
    <row r="918" spans="1:10" ht="30" customHeight="1" x14ac:dyDescent="0.2">
      <c r="A918" s="33"/>
      <c r="B918" s="33"/>
      <c r="E918" s="35"/>
      <c r="H918" s="33"/>
      <c r="I918" s="33"/>
      <c r="J918" s="61"/>
    </row>
    <row r="919" spans="1:10" ht="30" customHeight="1" x14ac:dyDescent="0.2">
      <c r="A919" s="33"/>
      <c r="B919" s="33"/>
      <c r="E919" s="35"/>
      <c r="H919" s="33"/>
      <c r="I919" s="33"/>
      <c r="J919" s="61"/>
    </row>
    <row r="920" spans="1:10" ht="30" customHeight="1" x14ac:dyDescent="0.2">
      <c r="A920" s="33"/>
      <c r="B920" s="33"/>
      <c r="E920" s="35"/>
      <c r="H920" s="33"/>
      <c r="I920" s="33"/>
      <c r="J920" s="61"/>
    </row>
    <row r="921" spans="1:10" ht="30" customHeight="1" x14ac:dyDescent="0.2">
      <c r="A921" s="33"/>
      <c r="B921" s="33"/>
      <c r="E921" s="35"/>
      <c r="H921" s="33"/>
      <c r="I921" s="33"/>
      <c r="J921" s="61"/>
    </row>
    <row r="922" spans="1:10" ht="30" customHeight="1" x14ac:dyDescent="0.2">
      <c r="A922" s="33"/>
      <c r="B922" s="33"/>
      <c r="E922" s="35"/>
      <c r="H922" s="33"/>
      <c r="I922" s="33"/>
      <c r="J922" s="61"/>
    </row>
    <row r="923" spans="1:10" ht="30" customHeight="1" x14ac:dyDescent="0.2">
      <c r="A923" s="33"/>
      <c r="B923" s="33"/>
      <c r="E923" s="35"/>
      <c r="H923" s="33"/>
      <c r="I923" s="33"/>
      <c r="J923" s="61"/>
    </row>
    <row r="924" spans="1:10" ht="30" customHeight="1" x14ac:dyDescent="0.2">
      <c r="A924" s="33"/>
      <c r="B924" s="33"/>
      <c r="E924" s="35"/>
      <c r="H924" s="33"/>
      <c r="I924" s="33"/>
      <c r="J924" s="61"/>
    </row>
    <row r="925" spans="1:10" ht="30" customHeight="1" x14ac:dyDescent="0.2">
      <c r="A925" s="33"/>
      <c r="B925" s="33"/>
      <c r="E925" s="35"/>
      <c r="H925" s="33"/>
      <c r="I925" s="33"/>
      <c r="J925" s="61"/>
    </row>
    <row r="926" spans="1:10" ht="30" customHeight="1" x14ac:dyDescent="0.2">
      <c r="A926" s="33"/>
      <c r="B926" s="33"/>
      <c r="E926" s="35"/>
      <c r="H926" s="33"/>
      <c r="I926" s="33"/>
      <c r="J926" s="61"/>
    </row>
    <row r="927" spans="1:10" ht="30" customHeight="1" x14ac:dyDescent="0.2">
      <c r="A927" s="33"/>
      <c r="B927" s="33"/>
      <c r="E927" s="35"/>
      <c r="H927" s="33"/>
      <c r="I927" s="33"/>
      <c r="J927" s="61"/>
    </row>
    <row r="928" spans="1:10" ht="30" customHeight="1" x14ac:dyDescent="0.2">
      <c r="A928" s="33"/>
      <c r="B928" s="33"/>
      <c r="E928" s="35"/>
      <c r="H928" s="33"/>
      <c r="I928" s="33"/>
      <c r="J928" s="61"/>
    </row>
    <row r="929" spans="1:10" ht="30" customHeight="1" x14ac:dyDescent="0.2">
      <c r="A929" s="33"/>
      <c r="B929" s="33"/>
      <c r="E929" s="35"/>
      <c r="H929" s="33"/>
      <c r="I929" s="33"/>
      <c r="J929" s="61"/>
    </row>
    <row r="930" spans="1:10" ht="30" customHeight="1" x14ac:dyDescent="0.2">
      <c r="A930" s="33"/>
      <c r="B930" s="33"/>
      <c r="E930" s="35"/>
      <c r="H930" s="33"/>
      <c r="I930" s="33"/>
      <c r="J930" s="61"/>
    </row>
    <row r="931" spans="1:10" ht="30" customHeight="1" x14ac:dyDescent="0.2">
      <c r="A931" s="33"/>
      <c r="B931" s="33"/>
      <c r="E931" s="35"/>
      <c r="H931" s="33"/>
      <c r="I931" s="33"/>
      <c r="J931" s="61"/>
    </row>
    <row r="932" spans="1:10" ht="30" customHeight="1" x14ac:dyDescent="0.2">
      <c r="A932" s="33"/>
      <c r="B932" s="33"/>
      <c r="E932" s="35"/>
      <c r="H932" s="33"/>
      <c r="I932" s="33"/>
      <c r="J932" s="61"/>
    </row>
    <row r="933" spans="1:10" ht="30" customHeight="1" x14ac:dyDescent="0.2">
      <c r="A933" s="33"/>
      <c r="B933" s="33"/>
      <c r="E933" s="35"/>
      <c r="H933" s="33"/>
      <c r="I933" s="33"/>
      <c r="J933" s="61"/>
    </row>
    <row r="934" spans="1:10" ht="30" customHeight="1" x14ac:dyDescent="0.2">
      <c r="A934" s="33"/>
      <c r="B934" s="33"/>
      <c r="E934" s="35"/>
      <c r="H934" s="33"/>
      <c r="I934" s="33"/>
      <c r="J934" s="61"/>
    </row>
    <row r="935" spans="1:10" ht="30" customHeight="1" x14ac:dyDescent="0.2">
      <c r="A935" s="33"/>
      <c r="B935" s="33"/>
      <c r="E935" s="35"/>
      <c r="H935" s="33"/>
      <c r="I935" s="33"/>
      <c r="J935" s="61"/>
    </row>
    <row r="936" spans="1:10" ht="30" customHeight="1" x14ac:dyDescent="0.2">
      <c r="A936" s="33"/>
      <c r="B936" s="33"/>
      <c r="E936" s="35"/>
      <c r="H936" s="33"/>
      <c r="I936" s="33"/>
      <c r="J936" s="61"/>
    </row>
    <row r="937" spans="1:10" ht="30" customHeight="1" x14ac:dyDescent="0.2">
      <c r="A937" s="33"/>
      <c r="B937" s="33"/>
      <c r="E937" s="35"/>
      <c r="H937" s="33"/>
      <c r="I937" s="33"/>
      <c r="J937" s="61"/>
    </row>
    <row r="938" spans="1:10" ht="30" customHeight="1" x14ac:dyDescent="0.2">
      <c r="A938" s="33"/>
      <c r="B938" s="33"/>
      <c r="E938" s="35"/>
      <c r="H938" s="33"/>
      <c r="I938" s="33"/>
      <c r="J938" s="61"/>
    </row>
    <row r="939" spans="1:10" ht="30" customHeight="1" x14ac:dyDescent="0.2">
      <c r="A939" s="33"/>
      <c r="B939" s="33"/>
      <c r="E939" s="35"/>
      <c r="H939" s="33"/>
      <c r="I939" s="33"/>
      <c r="J939" s="61"/>
    </row>
    <row r="940" spans="1:10" ht="30" customHeight="1" x14ac:dyDescent="0.2">
      <c r="A940" s="33"/>
      <c r="B940" s="33"/>
      <c r="E940" s="35"/>
      <c r="H940" s="33"/>
      <c r="I940" s="33"/>
      <c r="J940" s="61"/>
    </row>
    <row r="941" spans="1:10" ht="30" customHeight="1" x14ac:dyDescent="0.2">
      <c r="A941" s="33"/>
      <c r="B941" s="33"/>
      <c r="E941" s="35"/>
      <c r="H941" s="33"/>
      <c r="I941" s="33"/>
      <c r="J941" s="61"/>
    </row>
    <row r="942" spans="1:10" ht="30" customHeight="1" x14ac:dyDescent="0.2">
      <c r="A942" s="33"/>
      <c r="B942" s="33"/>
      <c r="E942" s="35"/>
      <c r="H942" s="33"/>
      <c r="I942" s="33"/>
      <c r="J942" s="61"/>
    </row>
    <row r="943" spans="1:10" ht="30" customHeight="1" x14ac:dyDescent="0.2">
      <c r="A943" s="33"/>
      <c r="B943" s="33"/>
      <c r="E943" s="35"/>
      <c r="H943" s="33"/>
      <c r="I943" s="33"/>
      <c r="J943" s="61"/>
    </row>
    <row r="944" spans="1:10" ht="30" customHeight="1" x14ac:dyDescent="0.2">
      <c r="A944" s="33"/>
      <c r="B944" s="33"/>
      <c r="E944" s="35"/>
      <c r="H944" s="33"/>
      <c r="I944" s="33"/>
      <c r="J944" s="61"/>
    </row>
    <row r="945" spans="1:10" ht="30" customHeight="1" x14ac:dyDescent="0.2">
      <c r="A945" s="33"/>
      <c r="B945" s="33"/>
      <c r="E945" s="35"/>
      <c r="H945" s="33"/>
      <c r="I945" s="33"/>
      <c r="J945" s="61"/>
    </row>
    <row r="946" spans="1:10" ht="30" customHeight="1" x14ac:dyDescent="0.2">
      <c r="A946" s="33"/>
      <c r="B946" s="33"/>
      <c r="E946" s="35"/>
      <c r="H946" s="33"/>
      <c r="I946" s="33"/>
      <c r="J946" s="61"/>
    </row>
    <row r="947" spans="1:10" ht="30" customHeight="1" x14ac:dyDescent="0.2">
      <c r="A947" s="33"/>
      <c r="B947" s="33"/>
      <c r="E947" s="35"/>
      <c r="H947" s="33"/>
      <c r="I947" s="33"/>
      <c r="J947" s="61"/>
    </row>
    <row r="948" spans="1:10" ht="30" customHeight="1" x14ac:dyDescent="0.2">
      <c r="A948" s="33"/>
      <c r="B948" s="33"/>
      <c r="E948" s="35"/>
      <c r="H948" s="33"/>
      <c r="I948" s="33"/>
      <c r="J948" s="61"/>
    </row>
    <row r="949" spans="1:10" ht="30" customHeight="1" x14ac:dyDescent="0.2">
      <c r="A949" s="33"/>
      <c r="B949" s="33"/>
      <c r="E949" s="35"/>
      <c r="H949" s="33"/>
      <c r="I949" s="33"/>
      <c r="J949" s="61"/>
    </row>
    <row r="950" spans="1:10" ht="30" customHeight="1" x14ac:dyDescent="0.2">
      <c r="A950" s="33"/>
      <c r="B950" s="33"/>
      <c r="E950" s="35"/>
      <c r="H950" s="33"/>
      <c r="I950" s="33"/>
      <c r="J950" s="61"/>
    </row>
    <row r="951" spans="1:10" ht="30" customHeight="1" x14ac:dyDescent="0.2">
      <c r="A951" s="33"/>
      <c r="B951" s="33"/>
      <c r="E951" s="35"/>
      <c r="H951" s="33"/>
      <c r="I951" s="33"/>
      <c r="J951" s="61"/>
    </row>
    <row r="952" spans="1:10" ht="30" customHeight="1" x14ac:dyDescent="0.2">
      <c r="A952" s="33"/>
      <c r="B952" s="33"/>
      <c r="E952" s="35"/>
      <c r="H952" s="33"/>
      <c r="I952" s="33"/>
      <c r="J952" s="61"/>
    </row>
    <row r="953" spans="1:10" ht="30" customHeight="1" x14ac:dyDescent="0.2">
      <c r="A953" s="33"/>
      <c r="B953" s="33"/>
      <c r="E953" s="35"/>
      <c r="H953" s="33"/>
      <c r="I953" s="33"/>
      <c r="J953" s="61"/>
    </row>
    <row r="954" spans="1:10" ht="30" customHeight="1" x14ac:dyDescent="0.2">
      <c r="A954" s="33"/>
      <c r="B954" s="33"/>
      <c r="E954" s="35"/>
      <c r="H954" s="33"/>
      <c r="I954" s="33"/>
      <c r="J954" s="61"/>
    </row>
    <row r="955" spans="1:10" ht="30" customHeight="1" x14ac:dyDescent="0.2">
      <c r="A955" s="33"/>
      <c r="B955" s="33"/>
      <c r="E955" s="35"/>
      <c r="H955" s="33"/>
      <c r="I955" s="33"/>
      <c r="J955" s="61"/>
    </row>
    <row r="956" spans="1:10" ht="30" customHeight="1" x14ac:dyDescent="0.2">
      <c r="A956" s="33"/>
      <c r="B956" s="33"/>
      <c r="E956" s="35"/>
      <c r="H956" s="33"/>
      <c r="I956" s="33"/>
      <c r="J956" s="61"/>
    </row>
    <row r="957" spans="1:10" ht="30" customHeight="1" x14ac:dyDescent="0.2">
      <c r="A957" s="33"/>
      <c r="B957" s="33"/>
      <c r="E957" s="35"/>
      <c r="H957" s="33"/>
      <c r="I957" s="33"/>
      <c r="J957" s="61"/>
    </row>
    <row r="958" spans="1:10" ht="30" customHeight="1" x14ac:dyDescent="0.2">
      <c r="A958" s="33"/>
      <c r="B958" s="33"/>
      <c r="E958" s="35"/>
      <c r="H958" s="33"/>
      <c r="I958" s="33"/>
      <c r="J958" s="61"/>
    </row>
    <row r="959" spans="1:10" ht="30" customHeight="1" x14ac:dyDescent="0.2">
      <c r="A959" s="33"/>
      <c r="B959" s="33"/>
      <c r="E959" s="35"/>
      <c r="H959" s="33"/>
      <c r="I959" s="33"/>
      <c r="J959" s="61"/>
    </row>
    <row r="960" spans="1:10" ht="30" customHeight="1" x14ac:dyDescent="0.2">
      <c r="A960" s="33"/>
      <c r="B960" s="33"/>
      <c r="E960" s="35"/>
      <c r="H960" s="33"/>
      <c r="I960" s="33"/>
      <c r="J960" s="61"/>
    </row>
    <row r="961" spans="1:10" ht="30" customHeight="1" x14ac:dyDescent="0.2">
      <c r="A961" s="33"/>
      <c r="B961" s="33"/>
      <c r="E961" s="35"/>
      <c r="H961" s="33"/>
      <c r="I961" s="33"/>
      <c r="J961" s="61"/>
    </row>
    <row r="962" spans="1:10" ht="30" customHeight="1" x14ac:dyDescent="0.2">
      <c r="A962" s="33"/>
      <c r="B962" s="33"/>
      <c r="E962" s="35"/>
      <c r="H962" s="33"/>
      <c r="I962" s="33"/>
      <c r="J962" s="61"/>
    </row>
    <row r="963" spans="1:10" ht="30" customHeight="1" x14ac:dyDescent="0.2">
      <c r="A963" s="33"/>
      <c r="B963" s="33"/>
      <c r="E963" s="35"/>
      <c r="H963" s="33"/>
      <c r="I963" s="33"/>
      <c r="J963" s="61"/>
    </row>
    <row r="964" spans="1:10" ht="30" customHeight="1" x14ac:dyDescent="0.2">
      <c r="A964" s="33"/>
      <c r="B964" s="33"/>
      <c r="E964" s="35"/>
      <c r="H964" s="33"/>
      <c r="I964" s="33"/>
      <c r="J964" s="61"/>
    </row>
    <row r="965" spans="1:10" ht="30" customHeight="1" x14ac:dyDescent="0.2">
      <c r="A965" s="33"/>
      <c r="B965" s="33"/>
      <c r="E965" s="35"/>
      <c r="H965" s="33"/>
      <c r="I965" s="33"/>
      <c r="J965" s="61"/>
    </row>
    <row r="966" spans="1:10" ht="30" customHeight="1" x14ac:dyDescent="0.2">
      <c r="A966" s="33"/>
      <c r="B966" s="33"/>
      <c r="E966" s="35"/>
      <c r="H966" s="33"/>
      <c r="I966" s="33"/>
      <c r="J966" s="61"/>
    </row>
    <row r="967" spans="1:10" ht="30" customHeight="1" x14ac:dyDescent="0.2">
      <c r="A967" s="33"/>
      <c r="B967" s="33"/>
      <c r="E967" s="35"/>
      <c r="H967" s="33"/>
      <c r="I967" s="33"/>
      <c r="J967" s="61"/>
    </row>
    <row r="968" spans="1:10" ht="30" customHeight="1" x14ac:dyDescent="0.2">
      <c r="A968" s="33"/>
      <c r="B968" s="33"/>
      <c r="E968" s="35"/>
      <c r="H968" s="33"/>
      <c r="I968" s="33"/>
      <c r="J968" s="61"/>
    </row>
    <row r="969" spans="1:10" ht="30" customHeight="1" x14ac:dyDescent="0.2">
      <c r="A969" s="33"/>
      <c r="B969" s="33"/>
      <c r="E969" s="35"/>
      <c r="H969" s="33"/>
      <c r="I969" s="33"/>
      <c r="J969" s="61"/>
    </row>
    <row r="970" spans="1:10" ht="30" customHeight="1" x14ac:dyDescent="0.2">
      <c r="A970" s="33"/>
      <c r="B970" s="33"/>
      <c r="E970" s="35"/>
      <c r="H970" s="33"/>
      <c r="I970" s="33"/>
      <c r="J970" s="61"/>
    </row>
    <row r="971" spans="1:10" ht="30" customHeight="1" x14ac:dyDescent="0.2">
      <c r="A971" s="33"/>
      <c r="B971" s="33"/>
      <c r="E971" s="35"/>
      <c r="H971" s="33"/>
      <c r="I971" s="33"/>
      <c r="J971" s="61"/>
    </row>
    <row r="972" spans="1:10" ht="30" customHeight="1" x14ac:dyDescent="0.2">
      <c r="A972" s="33"/>
      <c r="B972" s="33"/>
      <c r="E972" s="35"/>
      <c r="H972" s="33"/>
      <c r="I972" s="33"/>
      <c r="J972" s="61"/>
    </row>
    <row r="973" spans="1:10" ht="30" customHeight="1" x14ac:dyDescent="0.2">
      <c r="A973" s="33"/>
      <c r="B973" s="33"/>
      <c r="E973" s="35"/>
      <c r="H973" s="33"/>
      <c r="I973" s="33"/>
      <c r="J973" s="61"/>
    </row>
    <row r="974" spans="1:10" ht="30" customHeight="1" x14ac:dyDescent="0.2">
      <c r="A974" s="33"/>
      <c r="B974" s="33"/>
      <c r="E974" s="35"/>
      <c r="H974" s="33"/>
      <c r="I974" s="33"/>
      <c r="J974" s="61"/>
    </row>
    <row r="975" spans="1:10" ht="30" customHeight="1" x14ac:dyDescent="0.2">
      <c r="A975" s="33"/>
      <c r="B975" s="33"/>
      <c r="E975" s="35"/>
      <c r="H975" s="33"/>
      <c r="I975" s="33"/>
      <c r="J975" s="61"/>
    </row>
    <row r="976" spans="1:10" ht="30" customHeight="1" x14ac:dyDescent="0.2">
      <c r="A976" s="33"/>
      <c r="B976" s="33"/>
      <c r="E976" s="35"/>
      <c r="H976" s="33"/>
      <c r="I976" s="33"/>
      <c r="J976" s="61"/>
    </row>
    <row r="977" spans="1:10" ht="30" customHeight="1" x14ac:dyDescent="0.2">
      <c r="A977" s="33"/>
      <c r="B977" s="33"/>
      <c r="E977" s="35"/>
      <c r="H977" s="33"/>
      <c r="I977" s="33"/>
      <c r="J977" s="61"/>
    </row>
    <row r="978" spans="1:10" ht="30" customHeight="1" x14ac:dyDescent="0.2">
      <c r="A978" s="33"/>
      <c r="B978" s="33"/>
      <c r="E978" s="35"/>
      <c r="H978" s="33"/>
      <c r="I978" s="33"/>
      <c r="J978" s="61"/>
    </row>
    <row r="979" spans="1:10" ht="30" customHeight="1" x14ac:dyDescent="0.2">
      <c r="A979" s="33"/>
      <c r="B979" s="33"/>
      <c r="E979" s="35"/>
      <c r="H979" s="33"/>
      <c r="I979" s="33"/>
      <c r="J979" s="61"/>
    </row>
    <row r="980" spans="1:10" ht="30" customHeight="1" x14ac:dyDescent="0.2">
      <c r="A980" s="33"/>
      <c r="B980" s="33"/>
      <c r="E980" s="35"/>
      <c r="H980" s="33"/>
      <c r="I980" s="33"/>
      <c r="J980" s="61"/>
    </row>
    <row r="981" spans="1:10" ht="30" customHeight="1" x14ac:dyDescent="0.2">
      <c r="A981" s="33"/>
      <c r="B981" s="33"/>
      <c r="E981" s="35"/>
      <c r="H981" s="33"/>
      <c r="I981" s="33"/>
      <c r="J981" s="61"/>
    </row>
    <row r="982" spans="1:10" ht="30" customHeight="1" x14ac:dyDescent="0.2">
      <c r="A982" s="33"/>
      <c r="B982" s="33"/>
      <c r="E982" s="35"/>
      <c r="H982" s="33"/>
      <c r="I982" s="33"/>
      <c r="J982" s="61"/>
    </row>
    <row r="983" spans="1:10" ht="30" customHeight="1" x14ac:dyDescent="0.2">
      <c r="A983" s="33"/>
      <c r="B983" s="33"/>
      <c r="E983" s="35"/>
      <c r="H983" s="33"/>
      <c r="I983" s="33"/>
      <c r="J983" s="61"/>
    </row>
    <row r="984" spans="1:10" ht="30" customHeight="1" x14ac:dyDescent="0.2">
      <c r="A984" s="33"/>
      <c r="B984" s="33"/>
      <c r="E984" s="35"/>
      <c r="H984" s="33"/>
      <c r="I984" s="33"/>
      <c r="J984" s="61"/>
    </row>
    <row r="985" spans="1:10" ht="30" customHeight="1" x14ac:dyDescent="0.2">
      <c r="A985" s="33"/>
      <c r="B985" s="33"/>
      <c r="E985" s="35"/>
      <c r="H985" s="33"/>
      <c r="I985" s="33"/>
      <c r="J985" s="61"/>
    </row>
    <row r="986" spans="1:10" ht="30" customHeight="1" x14ac:dyDescent="0.2">
      <c r="A986" s="33"/>
      <c r="B986" s="33"/>
      <c r="E986" s="35"/>
      <c r="H986" s="33"/>
      <c r="I986" s="33"/>
      <c r="J986" s="61"/>
    </row>
    <row r="987" spans="1:10" ht="30" customHeight="1" x14ac:dyDescent="0.2">
      <c r="A987" s="33"/>
      <c r="B987" s="33"/>
      <c r="E987" s="35"/>
      <c r="H987" s="33"/>
      <c r="I987" s="33"/>
      <c r="J987" s="61"/>
    </row>
    <row r="988" spans="1:10" ht="30" customHeight="1" x14ac:dyDescent="0.2">
      <c r="A988" s="33"/>
      <c r="B988" s="33"/>
      <c r="E988" s="35"/>
      <c r="H988" s="33"/>
      <c r="I988" s="33"/>
      <c r="J988" s="61"/>
    </row>
    <row r="989" spans="1:10" ht="30" customHeight="1" x14ac:dyDescent="0.2">
      <c r="A989" s="33"/>
      <c r="B989" s="33"/>
      <c r="E989" s="35"/>
      <c r="H989" s="33"/>
      <c r="I989" s="33"/>
      <c r="J989" s="61"/>
    </row>
    <row r="990" spans="1:10" ht="30" customHeight="1" x14ac:dyDescent="0.2">
      <c r="A990" s="33"/>
      <c r="B990" s="33"/>
      <c r="E990" s="35"/>
      <c r="H990" s="33"/>
      <c r="I990" s="33"/>
      <c r="J990" s="61"/>
    </row>
    <row r="991" spans="1:10" ht="30" customHeight="1" x14ac:dyDescent="0.2">
      <c r="A991" s="33"/>
      <c r="B991" s="33"/>
      <c r="E991" s="35"/>
      <c r="H991" s="33"/>
      <c r="I991" s="33"/>
      <c r="J991" s="61"/>
    </row>
    <row r="992" spans="1:10" ht="30" customHeight="1" x14ac:dyDescent="0.2">
      <c r="A992" s="33"/>
      <c r="B992" s="33"/>
      <c r="E992" s="35"/>
      <c r="H992" s="33"/>
      <c r="I992" s="33"/>
      <c r="J992" s="61"/>
    </row>
    <row r="993" spans="1:10" ht="30" customHeight="1" x14ac:dyDescent="0.2">
      <c r="A993" s="33"/>
      <c r="B993" s="33"/>
      <c r="E993" s="35"/>
      <c r="H993" s="33"/>
      <c r="I993" s="33"/>
      <c r="J993" s="61"/>
    </row>
    <row r="994" spans="1:10" ht="30" customHeight="1" x14ac:dyDescent="0.2">
      <c r="A994" s="33"/>
      <c r="B994" s="33"/>
      <c r="E994" s="35"/>
      <c r="H994" s="33"/>
      <c r="I994" s="33"/>
      <c r="J994" s="61"/>
    </row>
    <row r="995" spans="1:10" ht="30" customHeight="1" x14ac:dyDescent="0.2">
      <c r="A995" s="33"/>
      <c r="B995" s="33"/>
      <c r="E995" s="35"/>
      <c r="H995" s="33"/>
      <c r="I995" s="33"/>
      <c r="J995" s="61"/>
    </row>
    <row r="996" spans="1:10" ht="30" customHeight="1" x14ac:dyDescent="0.2">
      <c r="A996" s="33"/>
      <c r="B996" s="33"/>
      <c r="E996" s="35"/>
      <c r="H996" s="33"/>
      <c r="I996" s="33"/>
      <c r="J996" s="61"/>
    </row>
    <row r="997" spans="1:10" ht="30" customHeight="1" x14ac:dyDescent="0.2">
      <c r="A997" s="33"/>
      <c r="B997" s="33"/>
      <c r="E997" s="35"/>
      <c r="H997" s="33"/>
      <c r="I997" s="33"/>
      <c r="J997" s="61"/>
    </row>
    <row r="998" spans="1:10" ht="30" customHeight="1" x14ac:dyDescent="0.2">
      <c r="A998" s="33"/>
      <c r="B998" s="33"/>
      <c r="E998" s="35"/>
      <c r="H998" s="33"/>
      <c r="I998" s="33"/>
      <c r="J998" s="61"/>
    </row>
    <row r="999" spans="1:10" ht="30" customHeight="1" x14ac:dyDescent="0.2">
      <c r="A999" s="33"/>
      <c r="B999" s="33"/>
      <c r="E999" s="35"/>
      <c r="H999" s="33"/>
      <c r="I999" s="33"/>
      <c r="J999" s="61"/>
    </row>
    <row r="1000" spans="1:10" ht="30" customHeight="1" x14ac:dyDescent="0.2">
      <c r="A1000" s="33"/>
      <c r="B1000" s="33"/>
      <c r="E1000" s="35"/>
      <c r="H1000" s="33"/>
      <c r="I1000" s="33"/>
      <c r="J1000" s="61"/>
    </row>
    <row r="1001" spans="1:10" ht="30" customHeight="1" x14ac:dyDescent="0.2">
      <c r="A1001" s="33"/>
      <c r="B1001" s="33"/>
      <c r="E1001" s="35"/>
      <c r="H1001" s="33"/>
      <c r="I1001" s="33"/>
      <c r="J1001" s="61"/>
    </row>
    <row r="1002" spans="1:10" ht="30" customHeight="1" x14ac:dyDescent="0.2">
      <c r="A1002" s="33"/>
      <c r="B1002" s="33"/>
      <c r="E1002" s="35"/>
      <c r="H1002" s="33"/>
      <c r="I1002" s="33"/>
      <c r="J1002" s="61"/>
    </row>
    <row r="1003" spans="1:10" ht="30" customHeight="1" x14ac:dyDescent="0.2">
      <c r="A1003" s="33"/>
      <c r="B1003" s="33"/>
      <c r="E1003" s="35"/>
      <c r="H1003" s="33"/>
      <c r="I1003" s="33"/>
      <c r="J1003" s="61"/>
    </row>
    <row r="1004" spans="1:10" ht="30" customHeight="1" x14ac:dyDescent="0.2">
      <c r="A1004" s="33"/>
      <c r="B1004" s="33"/>
      <c r="E1004" s="35"/>
      <c r="H1004" s="33"/>
      <c r="I1004" s="33"/>
      <c r="J1004" s="61"/>
    </row>
    <row r="1005" spans="1:10" ht="30" customHeight="1" x14ac:dyDescent="0.2">
      <c r="A1005" s="33"/>
      <c r="B1005" s="33"/>
      <c r="E1005" s="35"/>
      <c r="H1005" s="33"/>
      <c r="I1005" s="33"/>
      <c r="J1005" s="61"/>
    </row>
    <row r="1006" spans="1:10" ht="30" customHeight="1" x14ac:dyDescent="0.2">
      <c r="A1006" s="33"/>
      <c r="B1006" s="33"/>
      <c r="E1006" s="35"/>
      <c r="H1006" s="33"/>
      <c r="I1006" s="33"/>
      <c r="J1006" s="61"/>
    </row>
    <row r="1007" spans="1:10" ht="30" customHeight="1" x14ac:dyDescent="0.2">
      <c r="A1007" s="33"/>
      <c r="B1007" s="33"/>
      <c r="E1007" s="35"/>
      <c r="H1007" s="33"/>
      <c r="I1007" s="33"/>
      <c r="J1007" s="61"/>
    </row>
    <row r="1008" spans="1:10" ht="30" customHeight="1" x14ac:dyDescent="0.2">
      <c r="A1008" s="33"/>
      <c r="B1008" s="33"/>
      <c r="E1008" s="35"/>
      <c r="H1008" s="33"/>
      <c r="I1008" s="33"/>
      <c r="J1008" s="61"/>
    </row>
    <row r="1009" spans="1:10" ht="30" customHeight="1" x14ac:dyDescent="0.2">
      <c r="A1009" s="33"/>
      <c r="B1009" s="33"/>
      <c r="E1009" s="35"/>
      <c r="H1009" s="33"/>
      <c r="I1009" s="33"/>
      <c r="J1009" s="61"/>
    </row>
    <row r="1010" spans="1:10" ht="30" customHeight="1" x14ac:dyDescent="0.2">
      <c r="A1010" s="33"/>
      <c r="B1010" s="33"/>
      <c r="E1010" s="35"/>
      <c r="H1010" s="33"/>
      <c r="I1010" s="33"/>
      <c r="J1010" s="61"/>
    </row>
    <row r="1011" spans="1:10" ht="30" customHeight="1" x14ac:dyDescent="0.2">
      <c r="A1011" s="33"/>
      <c r="B1011" s="33"/>
      <c r="E1011" s="35"/>
      <c r="H1011" s="33"/>
      <c r="I1011" s="33"/>
      <c r="J1011" s="61"/>
    </row>
    <row r="1012" spans="1:10" ht="30" customHeight="1" x14ac:dyDescent="0.2">
      <c r="A1012" s="33"/>
      <c r="B1012" s="33"/>
      <c r="E1012" s="35"/>
      <c r="H1012" s="33"/>
      <c r="I1012" s="33"/>
      <c r="J1012" s="61"/>
    </row>
    <row r="1013" spans="1:10" ht="30" customHeight="1" x14ac:dyDescent="0.2">
      <c r="A1013" s="33"/>
      <c r="B1013" s="33"/>
      <c r="E1013" s="35"/>
      <c r="H1013" s="33"/>
      <c r="I1013" s="33"/>
      <c r="J1013" s="61"/>
    </row>
    <row r="1014" spans="1:10" ht="30" customHeight="1" x14ac:dyDescent="0.2">
      <c r="A1014" s="33"/>
      <c r="B1014" s="33"/>
      <c r="E1014" s="35"/>
      <c r="H1014" s="33"/>
      <c r="I1014" s="33"/>
      <c r="J1014" s="61"/>
    </row>
    <row r="1015" spans="1:10" ht="30" customHeight="1" x14ac:dyDescent="0.2">
      <c r="A1015" s="33"/>
      <c r="B1015" s="33"/>
      <c r="E1015" s="35"/>
      <c r="H1015" s="33"/>
      <c r="I1015" s="33"/>
      <c r="J1015" s="61"/>
    </row>
    <row r="1016" spans="1:10" ht="30" customHeight="1" x14ac:dyDescent="0.2">
      <c r="A1016" s="33"/>
      <c r="B1016" s="33"/>
      <c r="E1016" s="35"/>
      <c r="H1016" s="33"/>
      <c r="I1016" s="33"/>
      <c r="J1016" s="61"/>
    </row>
    <row r="1017" spans="1:10" ht="30" customHeight="1" x14ac:dyDescent="0.2">
      <c r="A1017" s="33"/>
      <c r="B1017" s="33"/>
      <c r="E1017" s="35"/>
      <c r="H1017" s="33"/>
      <c r="I1017" s="33"/>
      <c r="J1017" s="61"/>
    </row>
    <row r="1018" spans="1:10" ht="30" customHeight="1" x14ac:dyDescent="0.2">
      <c r="A1018" s="33"/>
      <c r="B1018" s="33"/>
      <c r="E1018" s="35"/>
      <c r="H1018" s="33"/>
      <c r="I1018" s="33"/>
      <c r="J1018" s="61"/>
    </row>
    <row r="1019" spans="1:10" ht="30" customHeight="1" x14ac:dyDescent="0.2">
      <c r="A1019" s="33"/>
      <c r="B1019" s="33"/>
      <c r="E1019" s="35"/>
      <c r="H1019" s="33"/>
      <c r="I1019" s="33"/>
      <c r="J1019" s="61"/>
    </row>
    <row r="1020" spans="1:10" ht="30" customHeight="1" x14ac:dyDescent="0.2">
      <c r="A1020" s="33"/>
      <c r="B1020" s="33"/>
      <c r="E1020" s="35"/>
      <c r="H1020" s="33"/>
      <c r="I1020" s="33"/>
      <c r="J1020" s="61"/>
    </row>
    <row r="1021" spans="1:10" ht="30" customHeight="1" x14ac:dyDescent="0.2">
      <c r="A1021" s="33"/>
      <c r="B1021" s="33"/>
      <c r="E1021" s="35"/>
      <c r="H1021" s="33"/>
      <c r="I1021" s="33"/>
      <c r="J1021" s="61"/>
    </row>
    <row r="1022" spans="1:10" ht="30" customHeight="1" x14ac:dyDescent="0.2">
      <c r="A1022" s="33"/>
      <c r="B1022" s="33"/>
      <c r="E1022" s="35"/>
      <c r="H1022" s="33"/>
      <c r="I1022" s="33"/>
      <c r="J1022" s="61"/>
    </row>
    <row r="1023" spans="1:10" ht="30" customHeight="1" x14ac:dyDescent="0.2">
      <c r="A1023" s="33"/>
      <c r="B1023" s="33"/>
      <c r="E1023" s="35"/>
      <c r="H1023" s="33"/>
      <c r="I1023" s="33"/>
      <c r="J1023" s="61"/>
    </row>
    <row r="1024" spans="1:10" ht="30" customHeight="1" x14ac:dyDescent="0.2">
      <c r="A1024" s="33"/>
      <c r="B1024" s="33"/>
      <c r="E1024" s="35"/>
      <c r="H1024" s="33"/>
      <c r="I1024" s="33"/>
      <c r="J1024" s="61"/>
    </row>
    <row r="1025" spans="1:10" ht="30" customHeight="1" x14ac:dyDescent="0.2">
      <c r="A1025" s="33"/>
      <c r="B1025" s="33"/>
      <c r="E1025" s="35"/>
      <c r="H1025" s="33"/>
      <c r="I1025" s="33"/>
      <c r="J1025" s="61"/>
    </row>
    <row r="1026" spans="1:10" ht="30" customHeight="1" x14ac:dyDescent="0.2">
      <c r="A1026" s="33"/>
      <c r="B1026" s="33"/>
      <c r="E1026" s="35"/>
      <c r="H1026" s="33"/>
      <c r="I1026" s="33"/>
      <c r="J1026" s="61"/>
    </row>
    <row r="1027" spans="1:10" ht="30" customHeight="1" x14ac:dyDescent="0.2">
      <c r="A1027" s="33"/>
      <c r="B1027" s="33"/>
      <c r="E1027" s="35"/>
      <c r="H1027" s="33"/>
      <c r="I1027" s="33"/>
      <c r="J1027" s="61"/>
    </row>
    <row r="1028" spans="1:10" ht="30" customHeight="1" x14ac:dyDescent="0.2">
      <c r="A1028" s="33"/>
      <c r="B1028" s="33"/>
      <c r="E1028" s="35"/>
      <c r="H1028" s="33"/>
      <c r="I1028" s="33"/>
      <c r="J1028" s="61"/>
    </row>
    <row r="1029" spans="1:10" ht="30" customHeight="1" x14ac:dyDescent="0.2">
      <c r="A1029" s="33"/>
      <c r="B1029" s="33"/>
      <c r="E1029" s="35"/>
      <c r="H1029" s="33"/>
      <c r="I1029" s="33"/>
      <c r="J1029" s="61"/>
    </row>
    <row r="1030" spans="1:10" ht="30" customHeight="1" x14ac:dyDescent="0.2">
      <c r="A1030" s="33"/>
      <c r="B1030" s="33"/>
      <c r="E1030" s="35"/>
      <c r="H1030" s="33"/>
      <c r="I1030" s="33"/>
      <c r="J1030" s="61"/>
    </row>
    <row r="1031" spans="1:10" ht="30" customHeight="1" x14ac:dyDescent="0.2">
      <c r="A1031" s="33"/>
      <c r="B1031" s="33"/>
      <c r="E1031" s="35"/>
      <c r="H1031" s="33"/>
      <c r="I1031" s="33"/>
      <c r="J1031" s="61"/>
    </row>
    <row r="1032" spans="1:10" ht="30" customHeight="1" x14ac:dyDescent="0.2">
      <c r="A1032" s="33"/>
      <c r="B1032" s="33"/>
      <c r="E1032" s="35"/>
      <c r="H1032" s="33"/>
      <c r="I1032" s="33"/>
      <c r="J1032" s="61"/>
    </row>
    <row r="1033" spans="1:10" ht="30" customHeight="1" x14ac:dyDescent="0.2">
      <c r="A1033" s="33"/>
      <c r="B1033" s="33"/>
      <c r="E1033" s="35"/>
      <c r="H1033" s="33"/>
      <c r="I1033" s="33"/>
      <c r="J1033" s="61"/>
    </row>
    <row r="1034" spans="1:10" ht="30" customHeight="1" x14ac:dyDescent="0.2">
      <c r="A1034" s="33"/>
      <c r="B1034" s="33"/>
      <c r="E1034" s="35"/>
      <c r="H1034" s="33"/>
      <c r="I1034" s="33"/>
      <c r="J1034" s="61"/>
    </row>
    <row r="1035" spans="1:10" ht="30" customHeight="1" x14ac:dyDescent="0.2">
      <c r="A1035" s="33"/>
      <c r="B1035" s="33"/>
      <c r="E1035" s="35"/>
      <c r="H1035" s="33"/>
      <c r="I1035" s="33"/>
      <c r="J1035" s="61"/>
    </row>
    <row r="1036" spans="1:10" ht="30" customHeight="1" x14ac:dyDescent="0.2">
      <c r="A1036" s="33"/>
      <c r="B1036" s="33"/>
      <c r="E1036" s="35"/>
      <c r="H1036" s="33"/>
      <c r="I1036" s="33"/>
      <c r="J1036" s="61"/>
    </row>
    <row r="1037" spans="1:10" ht="30" customHeight="1" x14ac:dyDescent="0.2">
      <c r="A1037" s="33"/>
      <c r="B1037" s="33"/>
      <c r="E1037" s="35"/>
      <c r="H1037" s="33"/>
      <c r="I1037" s="33"/>
      <c r="J1037" s="61"/>
    </row>
    <row r="1038" spans="1:10" ht="30" customHeight="1" x14ac:dyDescent="0.2">
      <c r="A1038" s="33"/>
      <c r="B1038" s="33"/>
      <c r="E1038" s="35"/>
      <c r="H1038" s="33"/>
      <c r="I1038" s="33"/>
      <c r="J1038" s="61"/>
    </row>
    <row r="1039" spans="1:10" ht="30" customHeight="1" x14ac:dyDescent="0.2">
      <c r="A1039" s="33"/>
      <c r="B1039" s="33"/>
      <c r="E1039" s="35"/>
      <c r="H1039" s="33"/>
      <c r="I1039" s="33"/>
      <c r="J1039" s="61"/>
    </row>
    <row r="1040" spans="1:10" ht="30" customHeight="1" x14ac:dyDescent="0.2">
      <c r="A1040" s="33"/>
      <c r="B1040" s="33"/>
      <c r="E1040" s="35"/>
      <c r="H1040" s="33"/>
      <c r="I1040" s="33"/>
      <c r="J1040" s="61"/>
    </row>
    <row r="1041" spans="1:10" ht="30" customHeight="1" x14ac:dyDescent="0.2">
      <c r="A1041" s="33"/>
      <c r="B1041" s="33"/>
      <c r="E1041" s="35"/>
      <c r="H1041" s="33"/>
      <c r="I1041" s="33"/>
      <c r="J1041" s="61"/>
    </row>
    <row r="1042" spans="1:10" ht="30" customHeight="1" x14ac:dyDescent="0.2">
      <c r="A1042" s="33"/>
      <c r="B1042" s="33"/>
      <c r="E1042" s="35"/>
      <c r="H1042" s="33"/>
      <c r="I1042" s="33"/>
      <c r="J1042" s="61"/>
    </row>
    <row r="1043" spans="1:10" ht="30" customHeight="1" x14ac:dyDescent="0.2">
      <c r="A1043" s="33"/>
      <c r="B1043" s="33"/>
      <c r="E1043" s="35"/>
      <c r="H1043" s="33"/>
      <c r="I1043" s="33"/>
      <c r="J1043" s="61"/>
    </row>
    <row r="1044" spans="1:10" ht="30" customHeight="1" x14ac:dyDescent="0.2">
      <c r="A1044" s="33"/>
      <c r="B1044" s="33"/>
      <c r="E1044" s="35"/>
      <c r="H1044" s="33"/>
      <c r="I1044" s="33"/>
      <c r="J1044" s="61"/>
    </row>
    <row r="1045" spans="1:10" ht="30" customHeight="1" x14ac:dyDescent="0.2">
      <c r="A1045" s="33"/>
      <c r="B1045" s="33"/>
      <c r="E1045" s="35"/>
      <c r="H1045" s="33"/>
      <c r="I1045" s="33"/>
      <c r="J1045" s="61"/>
    </row>
    <row r="1046" spans="1:10" ht="30" customHeight="1" x14ac:dyDescent="0.2">
      <c r="A1046" s="33"/>
      <c r="B1046" s="33"/>
      <c r="E1046" s="35"/>
      <c r="H1046" s="33"/>
      <c r="I1046" s="33"/>
      <c r="J1046" s="61"/>
    </row>
    <row r="1047" spans="1:10" ht="30" customHeight="1" x14ac:dyDescent="0.2">
      <c r="A1047" s="33"/>
      <c r="B1047" s="33"/>
      <c r="E1047" s="35"/>
      <c r="H1047" s="33"/>
      <c r="I1047" s="33"/>
      <c r="J1047" s="61"/>
    </row>
    <row r="1048" spans="1:10" ht="30" customHeight="1" x14ac:dyDescent="0.2">
      <c r="A1048" s="33"/>
      <c r="B1048" s="33"/>
      <c r="E1048" s="35"/>
      <c r="H1048" s="33"/>
      <c r="I1048" s="33"/>
      <c r="J1048" s="61"/>
    </row>
    <row r="1049" spans="1:10" ht="30" customHeight="1" x14ac:dyDescent="0.2">
      <c r="A1049" s="33"/>
      <c r="B1049" s="33"/>
      <c r="E1049" s="35"/>
      <c r="H1049" s="33"/>
      <c r="I1049" s="33"/>
      <c r="J1049" s="61"/>
    </row>
    <row r="1050" spans="1:10" ht="30" customHeight="1" x14ac:dyDescent="0.2">
      <c r="A1050" s="33"/>
      <c r="B1050" s="33"/>
      <c r="E1050" s="35"/>
      <c r="H1050" s="33"/>
      <c r="I1050" s="33"/>
      <c r="J1050" s="61"/>
    </row>
    <row r="1051" spans="1:10" ht="30" customHeight="1" x14ac:dyDescent="0.2">
      <c r="A1051" s="33"/>
      <c r="B1051" s="33"/>
      <c r="E1051" s="35"/>
      <c r="H1051" s="33"/>
      <c r="I1051" s="33"/>
      <c r="J1051" s="61"/>
    </row>
    <row r="1052" spans="1:10" ht="30" customHeight="1" x14ac:dyDescent="0.2">
      <c r="A1052" s="33"/>
      <c r="B1052" s="33"/>
      <c r="E1052" s="35"/>
      <c r="H1052" s="33"/>
      <c r="I1052" s="33"/>
      <c r="J1052" s="61"/>
    </row>
    <row r="1053" spans="1:10" ht="30" customHeight="1" x14ac:dyDescent="0.2">
      <c r="A1053" s="33"/>
      <c r="B1053" s="33"/>
      <c r="E1053" s="35"/>
      <c r="H1053" s="33"/>
      <c r="I1053" s="33"/>
      <c r="J1053" s="61"/>
    </row>
    <row r="1054" spans="1:10" ht="30" customHeight="1" x14ac:dyDescent="0.2">
      <c r="A1054" s="33"/>
      <c r="B1054" s="33"/>
      <c r="E1054" s="35"/>
      <c r="H1054" s="33"/>
      <c r="I1054" s="33"/>
      <c r="J1054" s="61"/>
    </row>
    <row r="1055" spans="1:10" ht="30" customHeight="1" x14ac:dyDescent="0.2">
      <c r="A1055" s="33"/>
      <c r="B1055" s="33"/>
      <c r="E1055" s="35"/>
      <c r="H1055" s="33"/>
      <c r="I1055" s="33"/>
      <c r="J1055" s="61"/>
    </row>
    <row r="1056" spans="1:10" ht="30" customHeight="1" x14ac:dyDescent="0.2">
      <c r="A1056" s="33"/>
      <c r="B1056" s="33"/>
      <c r="E1056" s="35"/>
      <c r="H1056" s="33"/>
      <c r="I1056" s="33"/>
      <c r="J1056" s="61"/>
    </row>
    <row r="1057" spans="1:10" ht="30" customHeight="1" x14ac:dyDescent="0.2">
      <c r="A1057" s="33"/>
      <c r="B1057" s="33"/>
      <c r="E1057" s="35"/>
      <c r="H1057" s="33"/>
      <c r="I1057" s="33"/>
      <c r="J1057" s="61"/>
    </row>
    <row r="1058" spans="1:10" ht="30" customHeight="1" x14ac:dyDescent="0.2">
      <c r="A1058" s="33"/>
      <c r="B1058" s="33"/>
      <c r="E1058" s="35"/>
      <c r="H1058" s="33"/>
      <c r="I1058" s="33"/>
      <c r="J1058" s="61"/>
    </row>
    <row r="1059" spans="1:10" ht="30" customHeight="1" x14ac:dyDescent="0.2">
      <c r="A1059" s="33"/>
      <c r="B1059" s="33"/>
      <c r="E1059" s="35"/>
      <c r="H1059" s="33"/>
      <c r="I1059" s="33"/>
      <c r="J1059" s="61"/>
    </row>
    <row r="1060" spans="1:10" ht="30" customHeight="1" x14ac:dyDescent="0.2">
      <c r="A1060" s="33"/>
      <c r="B1060" s="33"/>
      <c r="E1060" s="35"/>
      <c r="H1060" s="33"/>
      <c r="I1060" s="33"/>
      <c r="J1060" s="61"/>
    </row>
    <row r="1061" spans="1:10" ht="30" customHeight="1" x14ac:dyDescent="0.2">
      <c r="A1061" s="33"/>
      <c r="B1061" s="33"/>
      <c r="E1061" s="35"/>
      <c r="H1061" s="33"/>
      <c r="I1061" s="33"/>
      <c r="J1061" s="61"/>
    </row>
    <row r="1062" spans="1:10" ht="30" customHeight="1" x14ac:dyDescent="0.2">
      <c r="A1062" s="33"/>
      <c r="B1062" s="33"/>
      <c r="E1062" s="35"/>
      <c r="H1062" s="33"/>
      <c r="I1062" s="33"/>
      <c r="J1062" s="61"/>
    </row>
    <row r="1063" spans="1:10" ht="30" customHeight="1" x14ac:dyDescent="0.2">
      <c r="A1063" s="33"/>
      <c r="B1063" s="33"/>
      <c r="E1063" s="35"/>
      <c r="H1063" s="33"/>
      <c r="I1063" s="33"/>
      <c r="J1063" s="61"/>
    </row>
    <row r="1064" spans="1:10" ht="30" customHeight="1" x14ac:dyDescent="0.2">
      <c r="A1064" s="33"/>
      <c r="B1064" s="33"/>
      <c r="E1064" s="35"/>
      <c r="H1064" s="33"/>
      <c r="I1064" s="33"/>
      <c r="J1064" s="61"/>
    </row>
    <row r="1065" spans="1:10" ht="30" customHeight="1" x14ac:dyDescent="0.2">
      <c r="A1065" s="33"/>
      <c r="B1065" s="33"/>
      <c r="E1065" s="35"/>
      <c r="H1065" s="33"/>
      <c r="I1065" s="33"/>
      <c r="J1065" s="61"/>
    </row>
    <row r="1066" spans="1:10" ht="30" customHeight="1" x14ac:dyDescent="0.2">
      <c r="A1066" s="33"/>
      <c r="B1066" s="33"/>
      <c r="E1066" s="35"/>
      <c r="H1066" s="33"/>
      <c r="I1066" s="33"/>
      <c r="J1066" s="61"/>
    </row>
    <row r="1067" spans="1:10" ht="30" customHeight="1" x14ac:dyDescent="0.2">
      <c r="A1067" s="33"/>
      <c r="B1067" s="33"/>
      <c r="E1067" s="35"/>
      <c r="H1067" s="33"/>
      <c r="I1067" s="33"/>
      <c r="J1067" s="61"/>
    </row>
    <row r="1068" spans="1:10" ht="30" customHeight="1" x14ac:dyDescent="0.2">
      <c r="A1068" s="33"/>
      <c r="B1068" s="33"/>
      <c r="E1068" s="35"/>
      <c r="H1068" s="33"/>
      <c r="I1068" s="33"/>
      <c r="J1068" s="61"/>
    </row>
    <row r="1069" spans="1:10" ht="30" customHeight="1" x14ac:dyDescent="0.2">
      <c r="A1069" s="33"/>
      <c r="B1069" s="33"/>
      <c r="E1069" s="35"/>
      <c r="H1069" s="33"/>
      <c r="I1069" s="33"/>
      <c r="J1069" s="61"/>
    </row>
    <row r="1070" spans="1:10" ht="30" customHeight="1" x14ac:dyDescent="0.2">
      <c r="A1070" s="33"/>
      <c r="B1070" s="33"/>
      <c r="E1070" s="35"/>
      <c r="H1070" s="33"/>
      <c r="I1070" s="33"/>
      <c r="J1070" s="61"/>
    </row>
    <row r="1071" spans="1:10" ht="30" customHeight="1" x14ac:dyDescent="0.2">
      <c r="A1071" s="33"/>
      <c r="B1071" s="33"/>
      <c r="E1071" s="35"/>
      <c r="H1071" s="33"/>
      <c r="I1071" s="33"/>
      <c r="J1071" s="61"/>
    </row>
    <row r="1072" spans="1:10" ht="30" customHeight="1" x14ac:dyDescent="0.2">
      <c r="A1072" s="33"/>
      <c r="B1072" s="33"/>
      <c r="E1072" s="35"/>
      <c r="H1072" s="33"/>
      <c r="I1072" s="33"/>
      <c r="J1072" s="61"/>
    </row>
    <row r="1073" spans="1:10" ht="30" customHeight="1" x14ac:dyDescent="0.2">
      <c r="A1073" s="33"/>
      <c r="B1073" s="33"/>
      <c r="E1073" s="35"/>
      <c r="H1073" s="33"/>
      <c r="I1073" s="33"/>
      <c r="J1073" s="61"/>
    </row>
    <row r="1074" spans="1:10" ht="30" customHeight="1" x14ac:dyDescent="0.2">
      <c r="A1074" s="33"/>
      <c r="B1074" s="33"/>
      <c r="E1074" s="35"/>
      <c r="H1074" s="33"/>
      <c r="I1074" s="33"/>
      <c r="J1074" s="61"/>
    </row>
    <row r="1075" spans="1:10" ht="30" customHeight="1" x14ac:dyDescent="0.2">
      <c r="A1075" s="33"/>
      <c r="B1075" s="33"/>
      <c r="E1075" s="35"/>
      <c r="H1075" s="33"/>
      <c r="I1075" s="33"/>
      <c r="J1075" s="61"/>
    </row>
    <row r="1076" spans="1:10" ht="30" customHeight="1" x14ac:dyDescent="0.2">
      <c r="A1076" s="33"/>
      <c r="B1076" s="33"/>
      <c r="E1076" s="35"/>
      <c r="H1076" s="33"/>
      <c r="I1076" s="33"/>
      <c r="J1076" s="61"/>
    </row>
    <row r="1077" spans="1:10" ht="30" customHeight="1" x14ac:dyDescent="0.2">
      <c r="A1077" s="33"/>
      <c r="B1077" s="33"/>
      <c r="E1077" s="35"/>
      <c r="H1077" s="33"/>
      <c r="I1077" s="33"/>
      <c r="J1077" s="61"/>
    </row>
    <row r="1078" spans="1:10" ht="30" customHeight="1" x14ac:dyDescent="0.2">
      <c r="A1078" s="33"/>
      <c r="B1078" s="33"/>
      <c r="E1078" s="35"/>
      <c r="H1078" s="33"/>
      <c r="I1078" s="33"/>
      <c r="J1078" s="61"/>
    </row>
    <row r="1079" spans="1:10" ht="30" customHeight="1" x14ac:dyDescent="0.2">
      <c r="A1079" s="33"/>
      <c r="B1079" s="33"/>
      <c r="E1079" s="35"/>
      <c r="H1079" s="33"/>
      <c r="I1079" s="33"/>
      <c r="J1079" s="61"/>
    </row>
    <row r="1080" spans="1:10" ht="30" customHeight="1" x14ac:dyDescent="0.2">
      <c r="A1080" s="33"/>
      <c r="B1080" s="33"/>
      <c r="E1080" s="35"/>
      <c r="H1080" s="33"/>
      <c r="I1080" s="33"/>
      <c r="J1080" s="61"/>
    </row>
    <row r="1081" spans="1:10" ht="30" customHeight="1" x14ac:dyDescent="0.2">
      <c r="A1081" s="33"/>
      <c r="B1081" s="33"/>
      <c r="E1081" s="35"/>
      <c r="H1081" s="33"/>
      <c r="I1081" s="33"/>
      <c r="J1081" s="61"/>
    </row>
    <row r="1082" spans="1:10" ht="30" customHeight="1" x14ac:dyDescent="0.2">
      <c r="A1082" s="33"/>
      <c r="B1082" s="33"/>
      <c r="E1082" s="35"/>
      <c r="H1082" s="33"/>
      <c r="I1082" s="33"/>
      <c r="J1082" s="61"/>
    </row>
    <row r="1083" spans="1:10" ht="30" customHeight="1" x14ac:dyDescent="0.2">
      <c r="A1083" s="33"/>
      <c r="B1083" s="33"/>
      <c r="E1083" s="35"/>
      <c r="H1083" s="33"/>
      <c r="I1083" s="33"/>
      <c r="J1083" s="61"/>
    </row>
    <row r="1084" spans="1:10" ht="30" customHeight="1" x14ac:dyDescent="0.2">
      <c r="A1084" s="33"/>
      <c r="B1084" s="33"/>
      <c r="E1084" s="35"/>
      <c r="H1084" s="33"/>
      <c r="I1084" s="33"/>
      <c r="J1084" s="61"/>
    </row>
    <row r="1085" spans="1:10" ht="30" customHeight="1" x14ac:dyDescent="0.2">
      <c r="A1085" s="33"/>
      <c r="B1085" s="33"/>
      <c r="E1085" s="35"/>
      <c r="H1085" s="33"/>
      <c r="I1085" s="33"/>
      <c r="J1085" s="61"/>
    </row>
    <row r="1086" spans="1:10" ht="30" customHeight="1" x14ac:dyDescent="0.2">
      <c r="A1086" s="33"/>
      <c r="B1086" s="33"/>
      <c r="E1086" s="35"/>
      <c r="H1086" s="33"/>
      <c r="I1086" s="33"/>
      <c r="J1086" s="61"/>
    </row>
    <row r="1087" spans="1:10" ht="30" customHeight="1" x14ac:dyDescent="0.2">
      <c r="A1087" s="33"/>
      <c r="B1087" s="33"/>
      <c r="E1087" s="35"/>
      <c r="H1087" s="33"/>
      <c r="I1087" s="33"/>
      <c r="J1087" s="61"/>
    </row>
    <row r="1088" spans="1:10" ht="30" customHeight="1" x14ac:dyDescent="0.2">
      <c r="A1088" s="33"/>
      <c r="B1088" s="33"/>
      <c r="E1088" s="35"/>
      <c r="H1088" s="33"/>
      <c r="I1088" s="33"/>
      <c r="J1088" s="61"/>
    </row>
    <row r="1089" spans="1:10" ht="30" customHeight="1" x14ac:dyDescent="0.2">
      <c r="A1089" s="33"/>
      <c r="B1089" s="33"/>
      <c r="E1089" s="35"/>
      <c r="H1089" s="33"/>
      <c r="I1089" s="33"/>
      <c r="J1089" s="61"/>
    </row>
    <row r="1090" spans="1:10" ht="30" customHeight="1" x14ac:dyDescent="0.2">
      <c r="A1090" s="33"/>
      <c r="B1090" s="33"/>
      <c r="E1090" s="35"/>
      <c r="H1090" s="33"/>
      <c r="I1090" s="33"/>
      <c r="J1090" s="61"/>
    </row>
    <row r="1091" spans="1:10" ht="30" customHeight="1" x14ac:dyDescent="0.2">
      <c r="A1091" s="33"/>
      <c r="B1091" s="33"/>
      <c r="E1091" s="35"/>
      <c r="H1091" s="33"/>
      <c r="I1091" s="33"/>
      <c r="J1091" s="61"/>
    </row>
    <row r="1092" spans="1:10" ht="30" customHeight="1" x14ac:dyDescent="0.2">
      <c r="A1092" s="33"/>
      <c r="B1092" s="33"/>
      <c r="E1092" s="35"/>
      <c r="H1092" s="33"/>
      <c r="I1092" s="33"/>
      <c r="J1092" s="61"/>
    </row>
    <row r="1093" spans="1:10" ht="30" customHeight="1" x14ac:dyDescent="0.2">
      <c r="A1093" s="33"/>
      <c r="B1093" s="33"/>
      <c r="E1093" s="35"/>
      <c r="H1093" s="33"/>
      <c r="I1093" s="33"/>
      <c r="J1093" s="61"/>
    </row>
    <row r="1094" spans="1:10" ht="30" customHeight="1" x14ac:dyDescent="0.2">
      <c r="A1094" s="33"/>
      <c r="B1094" s="33"/>
      <c r="E1094" s="35"/>
      <c r="H1094" s="33"/>
      <c r="I1094" s="33"/>
      <c r="J1094" s="61"/>
    </row>
    <row r="1095" spans="1:10" ht="30" customHeight="1" x14ac:dyDescent="0.2">
      <c r="A1095" s="33"/>
      <c r="B1095" s="33"/>
      <c r="E1095" s="35"/>
      <c r="H1095" s="33"/>
      <c r="I1095" s="33"/>
      <c r="J1095" s="61"/>
    </row>
    <row r="1096" spans="1:10" ht="30" customHeight="1" x14ac:dyDescent="0.2">
      <c r="A1096" s="33"/>
      <c r="B1096" s="33"/>
      <c r="E1096" s="35"/>
      <c r="H1096" s="33"/>
      <c r="I1096" s="33"/>
      <c r="J1096" s="61"/>
    </row>
    <row r="1097" spans="1:10" ht="30" customHeight="1" x14ac:dyDescent="0.2">
      <c r="A1097" s="33"/>
      <c r="B1097" s="33"/>
      <c r="E1097" s="35"/>
      <c r="H1097" s="33"/>
      <c r="I1097" s="33"/>
      <c r="J1097" s="61"/>
    </row>
    <row r="1098" spans="1:10" ht="30" customHeight="1" x14ac:dyDescent="0.2">
      <c r="A1098" s="33"/>
      <c r="B1098" s="33"/>
      <c r="E1098" s="35"/>
      <c r="H1098" s="33"/>
      <c r="I1098" s="33"/>
      <c r="J1098" s="61"/>
    </row>
    <row r="1099" spans="1:10" ht="30" customHeight="1" x14ac:dyDescent="0.2">
      <c r="A1099" s="33"/>
      <c r="B1099" s="33"/>
      <c r="E1099" s="35"/>
      <c r="H1099" s="33"/>
      <c r="I1099" s="33"/>
      <c r="J1099" s="61"/>
    </row>
    <row r="1100" spans="1:10" ht="30" customHeight="1" x14ac:dyDescent="0.2">
      <c r="A1100" s="33"/>
      <c r="B1100" s="33"/>
      <c r="E1100" s="35"/>
      <c r="H1100" s="33"/>
      <c r="I1100" s="33"/>
      <c r="J1100" s="61"/>
    </row>
    <row r="1101" spans="1:10" ht="30" customHeight="1" x14ac:dyDescent="0.2">
      <c r="A1101" s="33"/>
      <c r="B1101" s="33"/>
      <c r="E1101" s="35"/>
      <c r="H1101" s="33"/>
      <c r="I1101" s="33"/>
      <c r="J1101" s="61"/>
    </row>
    <row r="1102" spans="1:10" ht="30" customHeight="1" x14ac:dyDescent="0.2">
      <c r="A1102" s="33"/>
      <c r="B1102" s="33"/>
      <c r="E1102" s="35"/>
      <c r="H1102" s="33"/>
      <c r="I1102" s="33"/>
      <c r="J1102" s="61"/>
    </row>
    <row r="1103" spans="1:10" ht="30" customHeight="1" x14ac:dyDescent="0.2">
      <c r="A1103" s="33"/>
      <c r="B1103" s="33"/>
      <c r="E1103" s="35"/>
      <c r="H1103" s="33"/>
      <c r="I1103" s="33"/>
      <c r="J1103" s="61"/>
    </row>
    <row r="1104" spans="1:10" ht="30" customHeight="1" x14ac:dyDescent="0.2">
      <c r="A1104" s="33"/>
      <c r="B1104" s="33"/>
      <c r="E1104" s="35"/>
      <c r="H1104" s="33"/>
      <c r="I1104" s="33"/>
      <c r="J1104" s="61"/>
    </row>
    <row r="1105" spans="1:10" ht="30" customHeight="1" x14ac:dyDescent="0.2">
      <c r="A1105" s="33"/>
      <c r="B1105" s="33"/>
      <c r="E1105" s="35"/>
      <c r="H1105" s="33"/>
      <c r="I1105" s="33"/>
      <c r="J1105" s="61"/>
    </row>
    <row r="1106" spans="1:10" ht="30" customHeight="1" x14ac:dyDescent="0.2">
      <c r="A1106" s="33"/>
      <c r="B1106" s="33"/>
      <c r="E1106" s="35"/>
      <c r="H1106" s="33"/>
      <c r="I1106" s="33"/>
      <c r="J1106" s="61"/>
    </row>
    <row r="1107" spans="1:10" ht="30" customHeight="1" x14ac:dyDescent="0.2">
      <c r="A1107" s="33"/>
      <c r="B1107" s="33"/>
      <c r="E1107" s="35"/>
      <c r="H1107" s="33"/>
      <c r="I1107" s="33"/>
      <c r="J1107" s="61"/>
    </row>
    <row r="1108" spans="1:10" ht="30" customHeight="1" x14ac:dyDescent="0.2">
      <c r="A1108" s="33"/>
      <c r="B1108" s="33"/>
      <c r="E1108" s="35"/>
      <c r="H1108" s="33"/>
      <c r="I1108" s="33"/>
      <c r="J1108" s="61"/>
    </row>
    <row r="1109" spans="1:10" ht="30" customHeight="1" x14ac:dyDescent="0.2">
      <c r="A1109" s="33"/>
      <c r="B1109" s="33"/>
      <c r="E1109" s="35"/>
      <c r="H1109" s="33"/>
      <c r="I1109" s="33"/>
      <c r="J1109" s="61"/>
    </row>
    <row r="1110" spans="1:10" ht="30" customHeight="1" x14ac:dyDescent="0.2">
      <c r="A1110" s="33"/>
      <c r="B1110" s="33"/>
      <c r="E1110" s="35"/>
      <c r="H1110" s="33"/>
      <c r="I1110" s="33"/>
      <c r="J1110" s="61"/>
    </row>
    <row r="1111" spans="1:10" ht="30" customHeight="1" x14ac:dyDescent="0.2">
      <c r="A1111" s="33"/>
      <c r="B1111" s="33"/>
      <c r="E1111" s="35"/>
      <c r="H1111" s="33"/>
      <c r="I1111" s="33"/>
      <c r="J1111" s="61"/>
    </row>
    <row r="1112" spans="1:10" ht="30" customHeight="1" x14ac:dyDescent="0.2">
      <c r="A1112" s="33"/>
      <c r="B1112" s="33"/>
      <c r="E1112" s="35"/>
      <c r="H1112" s="33"/>
      <c r="I1112" s="33"/>
      <c r="J1112" s="61"/>
    </row>
    <row r="1113" spans="1:10" ht="30" customHeight="1" x14ac:dyDescent="0.2">
      <c r="A1113" s="33"/>
      <c r="B1113" s="33"/>
      <c r="E1113" s="35"/>
      <c r="H1113" s="33"/>
      <c r="I1113" s="33"/>
      <c r="J1113" s="61"/>
    </row>
    <row r="1114" spans="1:10" ht="30" customHeight="1" x14ac:dyDescent="0.2">
      <c r="A1114" s="33"/>
      <c r="B1114" s="33"/>
      <c r="E1114" s="35"/>
      <c r="H1114" s="33"/>
      <c r="I1114" s="33"/>
      <c r="J1114" s="61"/>
    </row>
    <row r="1115" spans="1:10" ht="30" customHeight="1" x14ac:dyDescent="0.2">
      <c r="A1115" s="33"/>
      <c r="B1115" s="33"/>
      <c r="E1115" s="35"/>
      <c r="H1115" s="33"/>
      <c r="I1115" s="33"/>
      <c r="J1115" s="61"/>
    </row>
    <row r="1116" spans="1:10" ht="30" customHeight="1" x14ac:dyDescent="0.2">
      <c r="A1116" s="33"/>
      <c r="B1116" s="33"/>
      <c r="E1116" s="35"/>
      <c r="H1116" s="33"/>
      <c r="I1116" s="33"/>
      <c r="J1116" s="61"/>
    </row>
    <row r="1117" spans="1:10" ht="30" customHeight="1" x14ac:dyDescent="0.2">
      <c r="A1117" s="33"/>
      <c r="B1117" s="33"/>
      <c r="E1117" s="35"/>
      <c r="H1117" s="33"/>
      <c r="I1117" s="33"/>
      <c r="J1117" s="61"/>
    </row>
    <row r="1118" spans="1:10" ht="30" customHeight="1" x14ac:dyDescent="0.2">
      <c r="A1118" s="33"/>
      <c r="B1118" s="33"/>
      <c r="E1118" s="35"/>
      <c r="H1118" s="33"/>
      <c r="I1118" s="33"/>
      <c r="J1118" s="61"/>
    </row>
    <row r="1119" spans="1:10" ht="30" customHeight="1" x14ac:dyDescent="0.2">
      <c r="A1119" s="33"/>
      <c r="B1119" s="33"/>
      <c r="E1119" s="35"/>
      <c r="H1119" s="33"/>
      <c r="I1119" s="33"/>
      <c r="J1119" s="61"/>
    </row>
    <row r="1120" spans="1:10" ht="30" customHeight="1" x14ac:dyDescent="0.2">
      <c r="A1120" s="33"/>
      <c r="B1120" s="33"/>
      <c r="E1120" s="35"/>
      <c r="H1120" s="33"/>
      <c r="I1120" s="33"/>
      <c r="J1120" s="61"/>
    </row>
    <row r="1121" spans="1:10" ht="30" customHeight="1" x14ac:dyDescent="0.2">
      <c r="A1121" s="33"/>
      <c r="B1121" s="33"/>
      <c r="E1121" s="35"/>
      <c r="H1121" s="33"/>
      <c r="I1121" s="33"/>
      <c r="J1121" s="61"/>
    </row>
    <row r="1122" spans="1:10" ht="30" customHeight="1" x14ac:dyDescent="0.2">
      <c r="A1122" s="33"/>
      <c r="B1122" s="33"/>
      <c r="E1122" s="35"/>
      <c r="H1122" s="33"/>
      <c r="I1122" s="33"/>
      <c r="J1122" s="61"/>
    </row>
    <row r="1123" spans="1:10" ht="30" customHeight="1" x14ac:dyDescent="0.2">
      <c r="A1123" s="33"/>
      <c r="B1123" s="33"/>
      <c r="E1123" s="35"/>
      <c r="H1123" s="33"/>
      <c r="I1123" s="33"/>
      <c r="J1123" s="61"/>
    </row>
    <row r="1124" spans="1:10" ht="30" customHeight="1" x14ac:dyDescent="0.2">
      <c r="A1124" s="33"/>
      <c r="B1124" s="33"/>
      <c r="E1124" s="35"/>
      <c r="H1124" s="33"/>
      <c r="I1124" s="33"/>
      <c r="J1124" s="61"/>
    </row>
    <row r="1125" spans="1:10" ht="30" customHeight="1" x14ac:dyDescent="0.2">
      <c r="A1125" s="33"/>
      <c r="B1125" s="33"/>
      <c r="E1125" s="35"/>
      <c r="H1125" s="33"/>
      <c r="I1125" s="33"/>
      <c r="J1125" s="61"/>
    </row>
    <row r="1126" spans="1:10" ht="30" customHeight="1" x14ac:dyDescent="0.2">
      <c r="A1126" s="33"/>
      <c r="B1126" s="33"/>
      <c r="E1126" s="35"/>
      <c r="H1126" s="33"/>
      <c r="I1126" s="33"/>
      <c r="J1126" s="61"/>
    </row>
    <row r="1127" spans="1:10" ht="30" customHeight="1" x14ac:dyDescent="0.2">
      <c r="A1127" s="33"/>
      <c r="B1127" s="33"/>
      <c r="E1127" s="35"/>
      <c r="H1127" s="33"/>
      <c r="I1127" s="33"/>
      <c r="J1127" s="61"/>
    </row>
    <row r="1128" spans="1:10" ht="30" customHeight="1" x14ac:dyDescent="0.2">
      <c r="A1128" s="33"/>
      <c r="B1128" s="33"/>
      <c r="E1128" s="35"/>
      <c r="H1128" s="33"/>
      <c r="I1128" s="33"/>
      <c r="J1128" s="61"/>
    </row>
    <row r="1129" spans="1:10" ht="30" customHeight="1" x14ac:dyDescent="0.2">
      <c r="A1129" s="33"/>
      <c r="B1129" s="33"/>
      <c r="E1129" s="35"/>
      <c r="H1129" s="33"/>
      <c r="I1129" s="33"/>
      <c r="J1129" s="61"/>
    </row>
    <row r="1130" spans="1:10" ht="30" customHeight="1" x14ac:dyDescent="0.2">
      <c r="A1130" s="33"/>
      <c r="B1130" s="33"/>
      <c r="E1130" s="35"/>
      <c r="H1130" s="33"/>
      <c r="I1130" s="33"/>
      <c r="J1130" s="61"/>
    </row>
    <row r="1131" spans="1:10" ht="30" customHeight="1" x14ac:dyDescent="0.2">
      <c r="A1131" s="33"/>
      <c r="B1131" s="33"/>
      <c r="E1131" s="35"/>
      <c r="H1131" s="33"/>
      <c r="I1131" s="33"/>
      <c r="J1131" s="61"/>
    </row>
    <row r="1132" spans="1:10" ht="30" customHeight="1" x14ac:dyDescent="0.2">
      <c r="A1132" s="33"/>
      <c r="B1132" s="33"/>
      <c r="E1132" s="35"/>
      <c r="H1132" s="33"/>
      <c r="I1132" s="33"/>
      <c r="J1132" s="61"/>
    </row>
    <row r="1133" spans="1:10" ht="30" customHeight="1" x14ac:dyDescent="0.2">
      <c r="A1133" s="33"/>
      <c r="B1133" s="33"/>
      <c r="E1133" s="35"/>
      <c r="H1133" s="33"/>
      <c r="I1133" s="33"/>
      <c r="J1133" s="61"/>
    </row>
    <row r="1134" spans="1:10" ht="30" customHeight="1" x14ac:dyDescent="0.2">
      <c r="A1134" s="33"/>
      <c r="B1134" s="33"/>
      <c r="E1134" s="35"/>
      <c r="H1134" s="33"/>
      <c r="I1134" s="33"/>
      <c r="J1134" s="61"/>
    </row>
    <row r="1135" spans="1:10" ht="30" customHeight="1" x14ac:dyDescent="0.2">
      <c r="A1135" s="33"/>
      <c r="B1135" s="33"/>
      <c r="E1135" s="35"/>
      <c r="H1135" s="33"/>
      <c r="I1135" s="33"/>
      <c r="J1135" s="61"/>
    </row>
    <row r="1136" spans="1:10" ht="30" customHeight="1" x14ac:dyDescent="0.2">
      <c r="A1136" s="33"/>
      <c r="B1136" s="33"/>
      <c r="E1136" s="35"/>
      <c r="H1136" s="33"/>
      <c r="I1136" s="33"/>
      <c r="J1136" s="61"/>
    </row>
    <row r="1137" spans="1:10" ht="30" customHeight="1" x14ac:dyDescent="0.2">
      <c r="A1137" s="33"/>
      <c r="B1137" s="33"/>
      <c r="E1137" s="35"/>
      <c r="H1137" s="33"/>
      <c r="I1137" s="33"/>
      <c r="J1137" s="61"/>
    </row>
    <row r="1138" spans="1:10" ht="30" customHeight="1" x14ac:dyDescent="0.2">
      <c r="A1138" s="33"/>
      <c r="B1138" s="33"/>
      <c r="E1138" s="35"/>
      <c r="H1138" s="33"/>
      <c r="I1138" s="33"/>
      <c r="J1138" s="61"/>
    </row>
    <row r="1139" spans="1:10" ht="30" customHeight="1" x14ac:dyDescent="0.2">
      <c r="A1139" s="33"/>
      <c r="B1139" s="33"/>
      <c r="E1139" s="35"/>
      <c r="H1139" s="33"/>
      <c r="I1139" s="33"/>
      <c r="J1139" s="61"/>
    </row>
    <row r="1140" spans="1:10" ht="30" customHeight="1" x14ac:dyDescent="0.2">
      <c r="A1140" s="33"/>
      <c r="B1140" s="33"/>
      <c r="E1140" s="35"/>
      <c r="H1140" s="33"/>
      <c r="I1140" s="33"/>
      <c r="J1140" s="61"/>
    </row>
    <row r="1141" spans="1:10" ht="30" customHeight="1" x14ac:dyDescent="0.2">
      <c r="A1141" s="33"/>
      <c r="B1141" s="33"/>
      <c r="E1141" s="35"/>
      <c r="H1141" s="33"/>
      <c r="I1141" s="33"/>
      <c r="J1141" s="61"/>
    </row>
    <row r="1142" spans="1:10" ht="30" customHeight="1" x14ac:dyDescent="0.2">
      <c r="A1142" s="33"/>
      <c r="B1142" s="33"/>
      <c r="E1142" s="35"/>
      <c r="H1142" s="33"/>
      <c r="I1142" s="33"/>
      <c r="J1142" s="61"/>
    </row>
    <row r="1143" spans="1:10" ht="30" customHeight="1" x14ac:dyDescent="0.2">
      <c r="A1143" s="33"/>
      <c r="B1143" s="33"/>
      <c r="E1143" s="35"/>
      <c r="H1143" s="33"/>
      <c r="I1143" s="33"/>
      <c r="J1143" s="61"/>
    </row>
    <row r="1144" spans="1:10" ht="30" customHeight="1" x14ac:dyDescent="0.2">
      <c r="A1144" s="33"/>
      <c r="B1144" s="33"/>
      <c r="E1144" s="35"/>
      <c r="H1144" s="33"/>
      <c r="I1144" s="33"/>
      <c r="J1144" s="61"/>
    </row>
    <row r="1145" spans="1:10" ht="30" customHeight="1" x14ac:dyDescent="0.2">
      <c r="A1145" s="33"/>
      <c r="B1145" s="33"/>
      <c r="E1145" s="35"/>
      <c r="H1145" s="33"/>
      <c r="I1145" s="33"/>
      <c r="J1145" s="61"/>
    </row>
    <row r="1146" spans="1:10" ht="30" customHeight="1" x14ac:dyDescent="0.2">
      <c r="A1146" s="33"/>
      <c r="B1146" s="33"/>
      <c r="E1146" s="35"/>
      <c r="H1146" s="33"/>
      <c r="I1146" s="33"/>
      <c r="J1146" s="61"/>
    </row>
    <row r="1147" spans="1:10" ht="30" customHeight="1" x14ac:dyDescent="0.2">
      <c r="A1147" s="33"/>
      <c r="B1147" s="33"/>
      <c r="E1147" s="35"/>
      <c r="H1147" s="33"/>
      <c r="I1147" s="33"/>
      <c r="J1147" s="61"/>
    </row>
    <row r="1148" spans="1:10" ht="30" customHeight="1" x14ac:dyDescent="0.2">
      <c r="A1148" s="33"/>
      <c r="B1148" s="33"/>
      <c r="E1148" s="35"/>
      <c r="H1148" s="33"/>
      <c r="I1148" s="33"/>
      <c r="J1148" s="61"/>
    </row>
    <row r="1149" spans="1:10" ht="30" customHeight="1" x14ac:dyDescent="0.2">
      <c r="A1149" s="33"/>
      <c r="B1149" s="33"/>
      <c r="E1149" s="35"/>
      <c r="H1149" s="33"/>
      <c r="I1149" s="33"/>
      <c r="J1149" s="61"/>
    </row>
    <row r="1150" spans="1:10" ht="30" customHeight="1" x14ac:dyDescent="0.2">
      <c r="A1150" s="33"/>
      <c r="B1150" s="33"/>
      <c r="E1150" s="35"/>
      <c r="H1150" s="33"/>
      <c r="I1150" s="33"/>
      <c r="J1150" s="61"/>
    </row>
    <row r="1151" spans="1:10" ht="30" customHeight="1" x14ac:dyDescent="0.2">
      <c r="A1151" s="33"/>
      <c r="B1151" s="33"/>
      <c r="E1151" s="35"/>
      <c r="H1151" s="33"/>
      <c r="I1151" s="33"/>
      <c r="J1151" s="61"/>
    </row>
    <row r="1152" spans="1:10" ht="30" customHeight="1" x14ac:dyDescent="0.2">
      <c r="A1152" s="33"/>
      <c r="B1152" s="33"/>
      <c r="E1152" s="35"/>
      <c r="H1152" s="33"/>
      <c r="I1152" s="33"/>
      <c r="J1152" s="61"/>
    </row>
    <row r="1153" spans="1:10" ht="30" customHeight="1" x14ac:dyDescent="0.2">
      <c r="A1153" s="33"/>
      <c r="B1153" s="33"/>
      <c r="E1153" s="35"/>
      <c r="H1153" s="33"/>
      <c r="I1153" s="33"/>
      <c r="J1153" s="61"/>
    </row>
    <row r="1154" spans="1:10" ht="30" customHeight="1" x14ac:dyDescent="0.2">
      <c r="A1154" s="33"/>
      <c r="B1154" s="33"/>
      <c r="E1154" s="35"/>
      <c r="H1154" s="33"/>
      <c r="I1154" s="33"/>
      <c r="J1154" s="61"/>
    </row>
    <row r="1155" spans="1:10" ht="30" customHeight="1" x14ac:dyDescent="0.2">
      <c r="A1155" s="33"/>
      <c r="B1155" s="33"/>
      <c r="E1155" s="35"/>
      <c r="H1155" s="33"/>
      <c r="I1155" s="33"/>
      <c r="J1155" s="61"/>
    </row>
    <row r="1156" spans="1:10" ht="30" customHeight="1" x14ac:dyDescent="0.2">
      <c r="A1156" s="33"/>
      <c r="B1156" s="33"/>
      <c r="E1156" s="35"/>
      <c r="H1156" s="33"/>
      <c r="I1156" s="33"/>
      <c r="J1156" s="61"/>
    </row>
    <row r="1157" spans="1:10" ht="30" customHeight="1" x14ac:dyDescent="0.2">
      <c r="A1157" s="33"/>
      <c r="B1157" s="33"/>
      <c r="E1157" s="35"/>
      <c r="H1157" s="33"/>
      <c r="I1157" s="33"/>
      <c r="J1157" s="61"/>
    </row>
    <row r="1158" spans="1:10" ht="30" customHeight="1" x14ac:dyDescent="0.2">
      <c r="A1158" s="33"/>
      <c r="B1158" s="33"/>
      <c r="E1158" s="35"/>
      <c r="H1158" s="33"/>
      <c r="I1158" s="33"/>
      <c r="J1158" s="61"/>
    </row>
    <row r="1159" spans="1:10" ht="30" customHeight="1" x14ac:dyDescent="0.2">
      <c r="A1159" s="33"/>
      <c r="B1159" s="33"/>
      <c r="E1159" s="35"/>
      <c r="H1159" s="33"/>
      <c r="I1159" s="33"/>
      <c r="J1159" s="61"/>
    </row>
    <row r="1160" spans="1:10" ht="30" customHeight="1" x14ac:dyDescent="0.2">
      <c r="A1160" s="33"/>
      <c r="B1160" s="33"/>
      <c r="E1160" s="35"/>
      <c r="H1160" s="33"/>
      <c r="I1160" s="33"/>
      <c r="J1160" s="61"/>
    </row>
    <row r="1161" spans="1:10" ht="30" customHeight="1" x14ac:dyDescent="0.2">
      <c r="A1161" s="33"/>
      <c r="B1161" s="33"/>
      <c r="E1161" s="35"/>
      <c r="H1161" s="33"/>
      <c r="I1161" s="33"/>
      <c r="J1161" s="61"/>
    </row>
    <row r="1162" spans="1:10" ht="30" customHeight="1" x14ac:dyDescent="0.2">
      <c r="A1162" s="33"/>
      <c r="B1162" s="33"/>
      <c r="E1162" s="35"/>
      <c r="H1162" s="33"/>
      <c r="I1162" s="33"/>
      <c r="J1162" s="61"/>
    </row>
    <row r="1163" spans="1:10" ht="30" customHeight="1" x14ac:dyDescent="0.2">
      <c r="A1163" s="33"/>
      <c r="B1163" s="33"/>
      <c r="E1163" s="35"/>
      <c r="H1163" s="33"/>
      <c r="I1163" s="33"/>
      <c r="J1163" s="61"/>
    </row>
    <row r="1164" spans="1:10" ht="30" customHeight="1" x14ac:dyDescent="0.2">
      <c r="A1164" s="33"/>
      <c r="B1164" s="33"/>
      <c r="E1164" s="35"/>
      <c r="H1164" s="33"/>
      <c r="I1164" s="33"/>
      <c r="J1164" s="61"/>
    </row>
    <row r="1165" spans="1:10" ht="30" customHeight="1" x14ac:dyDescent="0.2">
      <c r="A1165" s="33"/>
      <c r="B1165" s="33"/>
      <c r="E1165" s="35"/>
      <c r="H1165" s="33"/>
      <c r="I1165" s="33"/>
      <c r="J1165" s="61"/>
    </row>
    <row r="1166" spans="1:10" ht="30" customHeight="1" x14ac:dyDescent="0.2">
      <c r="A1166" s="33"/>
      <c r="B1166" s="33"/>
      <c r="E1166" s="35"/>
      <c r="H1166" s="33"/>
      <c r="I1166" s="33"/>
      <c r="J1166" s="61"/>
    </row>
    <row r="1167" spans="1:10" ht="30" customHeight="1" x14ac:dyDescent="0.2">
      <c r="A1167" s="33"/>
      <c r="B1167" s="33"/>
      <c r="E1167" s="35"/>
      <c r="H1167" s="33"/>
      <c r="I1167" s="33"/>
      <c r="J1167" s="61"/>
    </row>
    <row r="1168" spans="1:10" ht="30" customHeight="1" x14ac:dyDescent="0.2">
      <c r="A1168" s="33"/>
      <c r="B1168" s="33"/>
      <c r="E1168" s="35"/>
      <c r="H1168" s="33"/>
      <c r="I1168" s="33"/>
      <c r="J1168" s="61"/>
    </row>
    <row r="1169" spans="1:10" ht="30" customHeight="1" x14ac:dyDescent="0.2">
      <c r="A1169" s="33"/>
      <c r="B1169" s="33"/>
      <c r="E1169" s="35"/>
      <c r="H1169" s="33"/>
      <c r="I1169" s="33"/>
      <c r="J1169" s="61"/>
    </row>
    <row r="1170" spans="1:10" ht="30" customHeight="1" x14ac:dyDescent="0.2">
      <c r="A1170" s="33"/>
      <c r="B1170" s="33"/>
      <c r="E1170" s="35"/>
      <c r="H1170" s="33"/>
      <c r="I1170" s="33"/>
      <c r="J1170" s="61"/>
    </row>
    <row r="1171" spans="1:10" ht="30" customHeight="1" x14ac:dyDescent="0.2">
      <c r="A1171" s="33"/>
      <c r="B1171" s="33"/>
      <c r="E1171" s="35"/>
      <c r="H1171" s="33"/>
      <c r="I1171" s="33"/>
      <c r="J1171" s="61"/>
    </row>
    <row r="1172" spans="1:10" ht="30" customHeight="1" x14ac:dyDescent="0.2">
      <c r="A1172" s="33"/>
      <c r="B1172" s="33"/>
      <c r="E1172" s="35"/>
      <c r="H1172" s="33"/>
      <c r="I1172" s="33"/>
      <c r="J1172" s="61"/>
    </row>
    <row r="1173" spans="1:10" ht="30" customHeight="1" x14ac:dyDescent="0.2">
      <c r="A1173" s="33"/>
      <c r="B1173" s="33"/>
      <c r="E1173" s="35"/>
      <c r="H1173" s="33"/>
      <c r="I1173" s="33"/>
      <c r="J1173" s="61"/>
    </row>
    <row r="1174" spans="1:10" ht="30" customHeight="1" x14ac:dyDescent="0.2">
      <c r="A1174" s="33"/>
      <c r="B1174" s="33"/>
      <c r="E1174" s="35"/>
      <c r="H1174" s="33"/>
      <c r="I1174" s="33"/>
      <c r="J1174" s="61"/>
    </row>
    <row r="1175" spans="1:10" ht="30" customHeight="1" x14ac:dyDescent="0.2">
      <c r="A1175" s="33"/>
      <c r="B1175" s="33"/>
      <c r="E1175" s="35"/>
      <c r="H1175" s="33"/>
      <c r="I1175" s="33"/>
      <c r="J1175" s="61"/>
    </row>
    <row r="1176" spans="1:10" ht="30" customHeight="1" x14ac:dyDescent="0.2">
      <c r="A1176" s="33"/>
      <c r="B1176" s="33"/>
      <c r="E1176" s="35"/>
      <c r="H1176" s="33"/>
      <c r="I1176" s="33"/>
      <c r="J1176" s="61"/>
    </row>
    <row r="1177" spans="1:10" ht="30" customHeight="1" x14ac:dyDescent="0.2">
      <c r="A1177" s="33"/>
      <c r="B1177" s="33"/>
      <c r="E1177" s="35"/>
      <c r="H1177" s="33"/>
      <c r="I1177" s="33"/>
      <c r="J1177" s="61"/>
    </row>
    <row r="1178" spans="1:10" ht="30" customHeight="1" x14ac:dyDescent="0.2">
      <c r="A1178" s="33"/>
      <c r="B1178" s="33"/>
      <c r="E1178" s="35"/>
      <c r="H1178" s="33"/>
      <c r="I1178" s="33"/>
      <c r="J1178" s="61"/>
    </row>
    <row r="1179" spans="1:10" ht="30" customHeight="1" x14ac:dyDescent="0.2">
      <c r="A1179" s="33"/>
      <c r="B1179" s="33"/>
      <c r="E1179" s="35"/>
      <c r="H1179" s="33"/>
      <c r="I1179" s="33"/>
      <c r="J1179" s="61"/>
    </row>
    <row r="1180" spans="1:10" ht="30" customHeight="1" x14ac:dyDescent="0.2">
      <c r="A1180" s="33"/>
      <c r="B1180" s="33"/>
      <c r="E1180" s="35"/>
      <c r="H1180" s="33"/>
      <c r="I1180" s="33"/>
      <c r="J1180" s="61"/>
    </row>
    <row r="1181" spans="1:10" ht="30" customHeight="1" x14ac:dyDescent="0.2">
      <c r="A1181" s="33"/>
      <c r="B1181" s="33"/>
      <c r="E1181" s="35"/>
      <c r="H1181" s="33"/>
      <c r="I1181" s="33"/>
      <c r="J1181" s="61"/>
    </row>
    <row r="1182" spans="1:10" ht="30" customHeight="1" x14ac:dyDescent="0.2">
      <c r="A1182" s="33"/>
      <c r="B1182" s="33"/>
      <c r="E1182" s="35"/>
      <c r="H1182" s="33"/>
      <c r="I1182" s="33"/>
      <c r="J1182" s="61"/>
    </row>
    <row r="1183" spans="1:10" ht="30" customHeight="1" x14ac:dyDescent="0.2">
      <c r="A1183" s="33"/>
      <c r="B1183" s="33"/>
      <c r="E1183" s="35"/>
      <c r="H1183" s="33"/>
      <c r="I1183" s="33"/>
      <c r="J1183" s="61"/>
    </row>
    <row r="1184" spans="1:10" ht="30" customHeight="1" x14ac:dyDescent="0.2">
      <c r="A1184" s="33"/>
      <c r="B1184" s="33"/>
      <c r="E1184" s="35"/>
      <c r="H1184" s="33"/>
      <c r="I1184" s="33"/>
      <c r="J1184" s="61"/>
    </row>
    <row r="1185" spans="1:10" ht="30" customHeight="1" x14ac:dyDescent="0.2">
      <c r="A1185" s="33"/>
      <c r="B1185" s="33"/>
      <c r="E1185" s="35"/>
      <c r="H1185" s="33"/>
      <c r="I1185" s="33"/>
      <c r="J1185" s="61"/>
    </row>
    <row r="1186" spans="1:10" ht="30" customHeight="1" x14ac:dyDescent="0.2">
      <c r="A1186" s="33"/>
      <c r="B1186" s="33"/>
      <c r="E1186" s="35"/>
      <c r="H1186" s="33"/>
      <c r="I1186" s="33"/>
      <c r="J1186" s="61"/>
    </row>
    <row r="1187" spans="1:10" ht="30" customHeight="1" x14ac:dyDescent="0.2">
      <c r="A1187" s="33"/>
      <c r="B1187" s="33"/>
      <c r="E1187" s="35"/>
      <c r="H1187" s="33"/>
      <c r="I1187" s="33"/>
      <c r="J1187" s="61"/>
    </row>
    <row r="1188" spans="1:10" ht="30" customHeight="1" x14ac:dyDescent="0.2">
      <c r="A1188" s="33"/>
      <c r="B1188" s="33"/>
      <c r="E1188" s="35"/>
      <c r="H1188" s="33"/>
      <c r="I1188" s="33"/>
      <c r="J1188" s="61"/>
    </row>
    <row r="1189" spans="1:10" ht="30" customHeight="1" x14ac:dyDescent="0.2">
      <c r="A1189" s="33"/>
      <c r="B1189" s="33"/>
      <c r="E1189" s="35"/>
      <c r="H1189" s="33"/>
      <c r="I1189" s="33"/>
      <c r="J1189" s="61"/>
    </row>
    <row r="1190" spans="1:10" ht="30" customHeight="1" x14ac:dyDescent="0.2">
      <c r="A1190" s="33"/>
      <c r="B1190" s="33"/>
      <c r="E1190" s="35"/>
      <c r="H1190" s="33"/>
      <c r="I1190" s="33"/>
      <c r="J1190" s="61"/>
    </row>
    <row r="1191" spans="1:10" ht="30" customHeight="1" x14ac:dyDescent="0.2">
      <c r="A1191" s="33"/>
      <c r="B1191" s="33"/>
      <c r="E1191" s="35"/>
      <c r="H1191" s="33"/>
      <c r="I1191" s="33"/>
      <c r="J1191" s="61"/>
    </row>
    <row r="1192" spans="1:10" ht="30" customHeight="1" x14ac:dyDescent="0.2">
      <c r="A1192" s="33"/>
      <c r="B1192" s="33"/>
      <c r="E1192" s="35"/>
      <c r="H1192" s="33"/>
      <c r="I1192" s="33"/>
      <c r="J1192" s="61"/>
    </row>
    <row r="1193" spans="1:10" ht="30" customHeight="1" x14ac:dyDescent="0.2">
      <c r="A1193" s="33"/>
      <c r="B1193" s="33"/>
      <c r="E1193" s="35"/>
      <c r="H1193" s="33"/>
      <c r="I1193" s="33"/>
      <c r="J1193" s="61"/>
    </row>
    <row r="1194" spans="1:10" ht="30" customHeight="1" x14ac:dyDescent="0.2">
      <c r="A1194" s="33"/>
      <c r="B1194" s="33"/>
      <c r="E1194" s="35"/>
      <c r="H1194" s="33"/>
      <c r="I1194" s="33"/>
      <c r="J1194" s="61"/>
    </row>
    <row r="1195" spans="1:10" ht="30" customHeight="1" x14ac:dyDescent="0.2">
      <c r="A1195" s="33"/>
      <c r="B1195" s="33"/>
      <c r="E1195" s="35"/>
      <c r="H1195" s="33"/>
      <c r="I1195" s="33"/>
      <c r="J1195" s="61"/>
    </row>
    <row r="1196" spans="1:10" ht="30" customHeight="1" x14ac:dyDescent="0.2">
      <c r="A1196" s="33"/>
      <c r="B1196" s="33"/>
      <c r="E1196" s="35"/>
      <c r="H1196" s="33"/>
      <c r="I1196" s="33"/>
      <c r="J1196" s="61"/>
    </row>
    <row r="1197" spans="1:10" ht="30" customHeight="1" x14ac:dyDescent="0.2">
      <c r="A1197" s="33"/>
      <c r="B1197" s="33"/>
      <c r="E1197" s="35"/>
      <c r="H1197" s="33"/>
      <c r="I1197" s="33"/>
      <c r="J1197" s="61"/>
    </row>
    <row r="1198" spans="1:10" ht="30" customHeight="1" x14ac:dyDescent="0.2">
      <c r="A1198" s="33"/>
      <c r="B1198" s="33"/>
      <c r="E1198" s="35"/>
      <c r="H1198" s="33"/>
      <c r="I1198" s="33"/>
      <c r="J1198" s="61"/>
    </row>
    <row r="1199" spans="1:10" ht="30" customHeight="1" x14ac:dyDescent="0.2">
      <c r="A1199" s="33"/>
      <c r="B1199" s="33"/>
      <c r="E1199" s="35"/>
      <c r="H1199" s="33"/>
      <c r="I1199" s="33"/>
      <c r="J1199" s="61"/>
    </row>
    <row r="1200" spans="1:10" ht="30" customHeight="1" x14ac:dyDescent="0.2">
      <c r="A1200" s="33"/>
      <c r="B1200" s="33"/>
      <c r="E1200" s="35"/>
      <c r="H1200" s="33"/>
      <c r="I1200" s="33"/>
      <c r="J1200" s="61"/>
    </row>
    <row r="1201" spans="1:10" ht="30" customHeight="1" x14ac:dyDescent="0.2">
      <c r="A1201" s="33"/>
      <c r="B1201" s="33"/>
      <c r="E1201" s="35"/>
      <c r="H1201" s="33"/>
      <c r="I1201" s="33"/>
      <c r="J1201" s="61"/>
    </row>
    <row r="1202" spans="1:10" ht="30" customHeight="1" x14ac:dyDescent="0.2">
      <c r="A1202" s="33"/>
      <c r="B1202" s="33"/>
      <c r="E1202" s="35"/>
      <c r="H1202" s="33"/>
      <c r="I1202" s="33"/>
      <c r="J1202" s="61"/>
    </row>
    <row r="1203" spans="1:10" ht="30" customHeight="1" x14ac:dyDescent="0.2">
      <c r="A1203" s="33"/>
      <c r="B1203" s="33"/>
      <c r="E1203" s="35"/>
      <c r="H1203" s="33"/>
      <c r="I1203" s="33"/>
      <c r="J1203" s="61"/>
    </row>
    <row r="1204" spans="1:10" ht="30" customHeight="1" x14ac:dyDescent="0.2">
      <c r="A1204" s="33"/>
      <c r="B1204" s="33"/>
      <c r="E1204" s="35"/>
      <c r="H1204" s="33"/>
      <c r="I1204" s="33"/>
      <c r="J1204" s="61"/>
    </row>
    <row r="1205" spans="1:10" ht="30" customHeight="1" x14ac:dyDescent="0.2">
      <c r="A1205" s="33"/>
      <c r="B1205" s="33"/>
      <c r="E1205" s="35"/>
      <c r="H1205" s="33"/>
      <c r="I1205" s="33"/>
      <c r="J1205" s="61"/>
    </row>
    <row r="1206" spans="1:10" ht="30" customHeight="1" x14ac:dyDescent="0.2">
      <c r="A1206" s="33"/>
      <c r="B1206" s="33"/>
      <c r="E1206" s="35"/>
      <c r="H1206" s="33"/>
      <c r="I1206" s="33"/>
      <c r="J1206" s="61"/>
    </row>
    <row r="1207" spans="1:10" ht="30" customHeight="1" x14ac:dyDescent="0.2">
      <c r="A1207" s="33"/>
      <c r="B1207" s="33"/>
      <c r="E1207" s="35"/>
      <c r="H1207" s="33"/>
      <c r="I1207" s="33"/>
      <c r="J1207" s="61"/>
    </row>
    <row r="1208" spans="1:10" ht="30" customHeight="1" x14ac:dyDescent="0.2">
      <c r="A1208" s="33"/>
      <c r="B1208" s="33"/>
      <c r="E1208" s="35"/>
      <c r="H1208" s="33"/>
      <c r="I1208" s="33"/>
      <c r="J1208" s="61"/>
    </row>
    <row r="1209" spans="1:10" ht="30" customHeight="1" x14ac:dyDescent="0.2">
      <c r="A1209" s="33"/>
      <c r="B1209" s="33"/>
      <c r="E1209" s="35"/>
      <c r="H1209" s="33"/>
      <c r="I1209" s="33"/>
      <c r="J1209" s="61"/>
    </row>
    <row r="1210" spans="1:10" ht="30" customHeight="1" x14ac:dyDescent="0.2">
      <c r="A1210" s="33"/>
      <c r="B1210" s="33"/>
      <c r="E1210" s="35"/>
      <c r="H1210" s="33"/>
      <c r="I1210" s="33"/>
      <c r="J1210" s="61"/>
    </row>
    <row r="1211" spans="1:10" ht="30" customHeight="1" x14ac:dyDescent="0.2">
      <c r="A1211" s="33"/>
      <c r="B1211" s="33"/>
      <c r="E1211" s="35"/>
      <c r="H1211" s="33"/>
      <c r="I1211" s="33"/>
      <c r="J1211" s="61"/>
    </row>
    <row r="1212" spans="1:10" ht="30" customHeight="1" x14ac:dyDescent="0.2">
      <c r="A1212" s="33"/>
      <c r="B1212" s="33"/>
      <c r="E1212" s="35"/>
      <c r="H1212" s="33"/>
      <c r="I1212" s="33"/>
      <c r="J1212" s="61"/>
    </row>
    <row r="1213" spans="1:10" ht="30" customHeight="1" x14ac:dyDescent="0.2">
      <c r="A1213" s="33"/>
      <c r="B1213" s="33"/>
      <c r="E1213" s="35"/>
      <c r="H1213" s="33"/>
      <c r="I1213" s="33"/>
      <c r="J1213" s="61"/>
    </row>
    <row r="1214" spans="1:10" ht="30" customHeight="1" x14ac:dyDescent="0.2">
      <c r="A1214" s="33"/>
      <c r="B1214" s="33"/>
      <c r="E1214" s="35"/>
      <c r="H1214" s="33"/>
      <c r="I1214" s="33"/>
      <c r="J1214" s="61"/>
    </row>
    <row r="1215" spans="1:10" ht="30" customHeight="1" x14ac:dyDescent="0.2">
      <c r="A1215" s="33"/>
      <c r="B1215" s="33"/>
      <c r="E1215" s="35"/>
      <c r="H1215" s="33"/>
      <c r="I1215" s="33"/>
      <c r="J1215" s="61"/>
    </row>
    <row r="1216" spans="1:10" ht="30" customHeight="1" x14ac:dyDescent="0.2">
      <c r="A1216" s="33"/>
      <c r="B1216" s="33"/>
      <c r="E1216" s="35"/>
      <c r="H1216" s="33"/>
      <c r="I1216" s="33"/>
      <c r="J1216" s="61"/>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4:C14"/>
    <mergeCell ref="D14:E14"/>
    <mergeCell ref="F14:H14"/>
    <mergeCell ref="A15:I15"/>
    <mergeCell ref="A16:B16"/>
    <mergeCell ref="C16:E16"/>
    <mergeCell ref="F16:H16"/>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07" priority="15" stopIfTrue="1" operator="equal">
      <formula>"Medium"</formula>
    </cfRule>
    <cfRule type="cellIs" dxfId="406" priority="16" stopIfTrue="1" operator="equal">
      <formula>"High"</formula>
    </cfRule>
    <cfRule type="cellIs" dxfId="405" priority="17" stopIfTrue="1" operator="equal">
      <formula>"Extreme"</formula>
    </cfRule>
  </conditionalFormatting>
  <conditionalFormatting sqref="G2">
    <cfRule type="cellIs" dxfId="404" priority="12" stopIfTrue="1" operator="equal">
      <formula>"Keep informed"</formula>
    </cfRule>
    <cfRule type="cellIs" dxfId="403" priority="13" stopIfTrue="1" operator="equal">
      <formula>"Keep satisfied"</formula>
    </cfRule>
    <cfRule type="cellIs" dxfId="402" priority="14" stopIfTrue="1" operator="equal">
      <formula>"Manage closely"</formula>
    </cfRule>
  </conditionalFormatting>
  <conditionalFormatting sqref="G3">
    <cfRule type="cellIs" dxfId="401" priority="9" stopIfTrue="1" operator="equal">
      <formula>"Keep informed"</formula>
    </cfRule>
    <cfRule type="cellIs" dxfId="400" priority="10" stopIfTrue="1" operator="equal">
      <formula>"Keep satisfied"</formula>
    </cfRule>
    <cfRule type="cellIs" dxfId="399" priority="11" stopIfTrue="1" operator="equal">
      <formula>"Manage closely"</formula>
    </cfRule>
  </conditionalFormatting>
  <conditionalFormatting sqref="I3">
    <cfRule type="cellIs" dxfId="398" priority="4" stopIfTrue="1" operator="lessThan">
      <formula>NOW()-30</formula>
    </cfRule>
    <cfRule type="cellIs" dxfId="397" priority="5" operator="lessThan">
      <formula>NOW()</formula>
    </cfRule>
  </conditionalFormatting>
  <conditionalFormatting sqref="I3">
    <cfRule type="expression" dxfId="396" priority="3" stopIfTrue="1">
      <formula>ISBLANK(I3)=TRUE</formula>
    </cfRule>
  </conditionalFormatting>
  <conditionalFormatting sqref="I17:I23">
    <cfRule type="containsText" dxfId="395" priority="1" operator="containsText" text="positive">
      <formula>NOT(ISERROR(SEARCH("positive",I17)))</formula>
    </cfRule>
    <cfRule type="containsText" dxfId="394" priority="2" operator="containsText" text="negative">
      <formula>NOT(ISERROR(SEARCH("negative",I17)))</formula>
    </cfRule>
  </conditionalFormatting>
  <hyperlinks>
    <hyperlink ref="H1:I1" location="'8'!A5" tooltip="Next Risk" display="Next Risk &gt;&gt;" xr:uid="{16E566C0-B43B-4EC0-A91E-970432999DE6}"/>
    <hyperlink ref="A1:B1" location="'Risk Register'!A1" tooltip="Back to Register" display=" &lt;&lt; Back to Register" xr:uid="{1D6FAB32-52CA-41F3-B232-E93F3446931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775F460C-0843-4258-B683-BBDB1287A645}">
            <xm:f>Methodology!$J$23</xm:f>
            <x14:dxf>
              <font>
                <color rgb="FF006100"/>
              </font>
              <fill>
                <patternFill>
                  <bgColor rgb="FFC6EFCE"/>
                </patternFill>
              </fill>
            </x14:dxf>
          </x14:cfRule>
          <x14:cfRule type="cellIs" priority="7" operator="equal" id="{2C03F6B1-5F7C-4390-8004-3D19B25627AE}">
            <xm:f>Methodology!$J$22</xm:f>
            <x14:dxf>
              <font>
                <color rgb="FF9C5700"/>
              </font>
              <fill>
                <patternFill>
                  <bgColor rgb="FFFFEB9C"/>
                </patternFill>
              </fill>
            </x14:dxf>
          </x14:cfRule>
          <x14:cfRule type="cellIs" priority="8" operator="equal" id="{3DD44757-CCF1-4EE1-8BA9-A306FF1E9AB8}">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57B98225-B2CD-454A-B934-41129B5E3328}">
          <x14:formula1>
            <xm:f>Methodology!$C$6:$C$10</xm:f>
          </x14:formula1>
          <xm:sqref>F8:H14</xm:sqref>
        </x14:dataValidation>
        <x14:dataValidation type="list" allowBlank="1" showInputMessage="1" showErrorMessage="1" xr:uid="{AC373A29-DB12-443B-9A85-C22BBB292608}">
          <x14:formula1>
            <xm:f>Methodology!$C$91:$C$101</xm:f>
          </x14:formula1>
          <xm:sqref>F23:H23</xm:sqref>
        </x14:dataValidation>
        <x14:dataValidation type="list" allowBlank="1" showInputMessage="1" showErrorMessage="1" xr:uid="{BBD11424-3497-4429-910A-7F183B3A14A0}">
          <x14:formula1>
            <xm:f>Methodology!$C$78:$C$88</xm:f>
          </x14:formula1>
          <xm:sqref>F22:H22</xm:sqref>
        </x14:dataValidation>
        <x14:dataValidation type="list" allowBlank="1" showInputMessage="1" showErrorMessage="1" xr:uid="{29ED3815-0A47-469A-843A-8CCF0EFEFFD8}">
          <x14:formula1>
            <xm:f>Methodology!$C$65:$C$75</xm:f>
          </x14:formula1>
          <xm:sqref>F21:H21</xm:sqref>
        </x14:dataValidation>
        <x14:dataValidation type="list" allowBlank="1" showInputMessage="1" showErrorMessage="1" xr:uid="{B5B277EE-ACD3-457D-9E47-42C74CAFD7AC}">
          <x14:formula1>
            <xm:f>Methodology!$C$52:$C$62</xm:f>
          </x14:formula1>
          <xm:sqref>F20:H20</xm:sqref>
        </x14:dataValidation>
        <x14:dataValidation type="list" allowBlank="1" showInputMessage="1" showErrorMessage="1" xr:uid="{CD6AE113-638A-41A1-B48C-458EE7C47473}">
          <x14:formula1>
            <xm:f>Methodology!$C$39:$C$49</xm:f>
          </x14:formula1>
          <xm:sqref>F19:H19</xm:sqref>
        </x14:dataValidation>
        <x14:dataValidation type="list" allowBlank="1" showInputMessage="1" showErrorMessage="1" xr:uid="{A16CB383-9BB2-47DB-A551-B1FD11850E9E}">
          <x14:formula1>
            <xm:f>Methodology!$C$26:$C$36</xm:f>
          </x14:formula1>
          <xm:sqref>F18:H18</xm:sqref>
        </x14:dataValidation>
        <x14:dataValidation type="list" allowBlank="1" showInputMessage="1" showErrorMessage="1" xr:uid="{B7FDBF81-7CC6-4ADE-BA38-2B32B96DC844}">
          <x14:formula1>
            <xm:f>Methodology!$C$13:$C$23</xm:f>
          </x14:formula1>
          <xm:sqref>F17:H17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38D446C27EB144B89112546EFC2BA50" ma:contentTypeVersion="11" ma:contentTypeDescription="Create a new document." ma:contentTypeScope="" ma:versionID="657a3e2a08c9a99466c0060d855a6b50">
  <xsd:schema xmlns:xsd="http://www.w3.org/2001/XMLSchema" xmlns:xs="http://www.w3.org/2001/XMLSchema" xmlns:p="http://schemas.microsoft.com/office/2006/metadata/properties" xmlns:ns2="68b7a323-15d2-4702-8e5e-ecfc62dfae03" xmlns:ns3="4963d8fe-615b-403a-8e9e-482d6ace911b" targetNamespace="http://schemas.microsoft.com/office/2006/metadata/properties" ma:root="true" ma:fieldsID="9a405721036e02c9f78a2c885afdaac8" ns2:_="" ns3:_="">
    <xsd:import namespace="68b7a323-15d2-4702-8e5e-ecfc62dfae03"/>
    <xsd:import namespace="4963d8fe-615b-403a-8e9e-482d6ace911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7a323-15d2-4702-8e5e-ecfc62dfae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63d8fe-615b-403a-8e9e-482d6ace911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8607C2-A796-400A-9B33-F891CAB33EEA}">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2f498ea3-f73d-4cf9-868b-af49d77b4ca9"/>
    <ds:schemaRef ds:uri="a074caa6-7fc1-45e8-aa93-0339caabf79f"/>
    <ds:schemaRef ds:uri="http://www.w3.org/XML/1998/namespace"/>
  </ds:schemaRefs>
</ds:datastoreItem>
</file>

<file path=customXml/itemProps2.xml><?xml version="1.0" encoding="utf-8"?>
<ds:datastoreItem xmlns:ds="http://schemas.openxmlformats.org/officeDocument/2006/customXml" ds:itemID="{BA3FC050-5C62-40E3-A581-FB3307686DB2}"/>
</file>

<file path=customXml/itemProps3.xml><?xml version="1.0" encoding="utf-8"?>
<ds:datastoreItem xmlns:ds="http://schemas.openxmlformats.org/officeDocument/2006/customXml" ds:itemID="{CA8BEB6C-0667-4BE5-92B7-8F5B1D5787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vt:i4>
      </vt:variant>
    </vt:vector>
  </HeadingPairs>
  <TitlesOfParts>
    <vt:vector size="34" baseType="lpstr">
      <vt:lpstr>Methodology</vt:lpstr>
      <vt:lpstr>Risk Register</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Owner</vt:lpstr>
      <vt:lpstr>Sponsor</vt:lpstr>
    </vt:vector>
  </TitlesOfParts>
  <Manager>Paul Muller</Manager>
  <Company>Institute of Project 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Risk Register Template</dc:title>
  <dc:subject>Risk Register</dc:subject>
  <dc:creator>Institute of Project Management</dc:creator>
  <cp:lastModifiedBy>Paul</cp:lastModifiedBy>
  <cp:lastPrinted>2014-08-09T00:46:13Z</cp:lastPrinted>
  <dcterms:created xsi:type="dcterms:W3CDTF">2009-03-19T01:50:14Z</dcterms:created>
  <dcterms:modified xsi:type="dcterms:W3CDTF">2019-10-12T06:29:01Z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0x010100538D446C27EB144B89112546EFC2BA50</vt:lpwstr>
  </property>
  <property fmtid="{D5CDD505-2E9C-101B-9397-08002B2CF9AE}" pid="3" name="Order">
    <vt:r8>1000</vt:r8>
  </property>
  <property fmtid="{D5CDD505-2E9C-101B-9397-08002B2CF9AE}" pid="4" name="TemplateUrl">
    <vt:lpwstr/>
  </property>
  <property fmtid="{D5CDD505-2E9C-101B-9397-08002B2CF9AE}" pid="5" name="xd_Signature">
    <vt:bool>false</vt:bool>
  </property>
  <property fmtid="{D5CDD505-2E9C-101B-9397-08002B2CF9AE}" pid="6" name="xd_ProgID">
    <vt:lpwstr/>
  </property>
  <property fmtid="{D5CDD505-2E9C-101B-9397-08002B2CF9AE}" pid="7" name="AuthorIds_UIVersion_15872">
    <vt:lpwstr>12</vt:lpwstr>
  </property>
</Properties>
</file>